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Desktop\DV LATICA\VRTIĆ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H324" i="9"/>
  <c r="E324" i="9" s="1"/>
  <c r="B324" i="9" s="1"/>
  <c r="G324" i="9"/>
  <c r="F324" i="9"/>
  <c r="H323" i="9"/>
  <c r="G323" i="9"/>
  <c r="F323" i="9"/>
  <c r="E323" i="9"/>
  <c r="B323" i="9" s="1"/>
  <c r="H322" i="9"/>
  <c r="G322" i="9"/>
  <c r="E322" i="9" s="1"/>
  <c r="B322" i="9" s="1"/>
  <c r="F322" i="9"/>
  <c r="H321" i="9"/>
  <c r="G321" i="9"/>
  <c r="F321" i="9"/>
  <c r="H320" i="9"/>
  <c r="E320" i="9" s="1"/>
  <c r="B320" i="9" s="1"/>
  <c r="G320" i="9"/>
  <c r="F320" i="9"/>
  <c r="H319" i="9"/>
  <c r="G319" i="9"/>
  <c r="F319" i="9"/>
  <c r="E319" i="9"/>
  <c r="B319" i="9" s="1"/>
  <c r="H318" i="9"/>
  <c r="G318" i="9"/>
  <c r="E318" i="9" s="1"/>
  <c r="B318" i="9" s="1"/>
  <c r="F318" i="9"/>
  <c r="H317" i="9"/>
  <c r="G317" i="9"/>
  <c r="F317" i="9"/>
  <c r="F316" i="9"/>
  <c r="F315" i="9"/>
  <c r="F314" i="9"/>
  <c r="H313" i="9"/>
  <c r="G313" i="9"/>
  <c r="F313" i="9"/>
  <c r="H312" i="9"/>
  <c r="E312" i="9" s="1"/>
  <c r="B312" i="9" s="1"/>
  <c r="G312" i="9"/>
  <c r="F312" i="9"/>
  <c r="H311" i="9"/>
  <c r="G311" i="9"/>
  <c r="E311" i="9" s="1"/>
  <c r="B311" i="9" s="1"/>
  <c r="F311" i="9"/>
  <c r="F310" i="9"/>
  <c r="F309" i="9"/>
  <c r="F308" i="9"/>
  <c r="H307" i="9"/>
  <c r="G307" i="9"/>
  <c r="F307" i="9"/>
  <c r="F306" i="9"/>
  <c r="H305" i="9"/>
  <c r="G305" i="9"/>
  <c r="F305" i="9"/>
  <c r="E305" i="9"/>
  <c r="H304" i="9"/>
  <c r="G304" i="9"/>
  <c r="E304" i="9" s="1"/>
  <c r="F304" i="9"/>
  <c r="H303" i="9"/>
  <c r="G303" i="9"/>
  <c r="E303" i="9" s="1"/>
  <c r="F303" i="9"/>
  <c r="B303" i="9"/>
  <c r="F302" i="9"/>
  <c r="F301" i="9"/>
  <c r="F300" i="9"/>
  <c r="F299" i="9"/>
  <c r="F297" i="9"/>
  <c r="L296" i="9"/>
  <c r="F296" i="9" s="1"/>
  <c r="H296" i="9"/>
  <c r="F295" i="9"/>
  <c r="I294" i="9"/>
  <c r="H294" i="9"/>
  <c r="E294" i="9" s="1"/>
  <c r="F294" i="9"/>
  <c r="E293" i="9"/>
  <c r="M292" i="9"/>
  <c r="L292" i="9"/>
  <c r="E292" i="9"/>
  <c r="M291" i="9"/>
  <c r="F291" i="9" s="1"/>
  <c r="L291" i="9"/>
  <c r="E291" i="9"/>
  <c r="B291" i="9" s="1"/>
  <c r="M290" i="9"/>
  <c r="L290" i="9"/>
  <c r="F290" i="9"/>
  <c r="E290" i="9"/>
  <c r="M289" i="9"/>
  <c r="L289" i="9"/>
  <c r="F289" i="9"/>
  <c r="B289" i="9" s="1"/>
  <c r="E289" i="9"/>
  <c r="M288" i="9"/>
  <c r="L288" i="9"/>
  <c r="E288" i="9"/>
  <c r="M287" i="9"/>
  <c r="F287" i="9" s="1"/>
  <c r="L287" i="9"/>
  <c r="E287" i="9"/>
  <c r="M286" i="9"/>
  <c r="L286" i="9"/>
  <c r="F286" i="9"/>
  <c r="E286" i="9"/>
  <c r="M285" i="9"/>
  <c r="L285" i="9"/>
  <c r="F285" i="9"/>
  <c r="B285" i="9" s="1"/>
  <c r="E285" i="9"/>
  <c r="M284" i="9"/>
  <c r="L284" i="9"/>
  <c r="E284" i="9"/>
  <c r="M283" i="9"/>
  <c r="F283" i="9" s="1"/>
  <c r="L283" i="9"/>
  <c r="E283" i="9"/>
  <c r="B283" i="9" s="1"/>
  <c r="M282" i="9"/>
  <c r="L282" i="9"/>
  <c r="F282" i="9"/>
  <c r="E282" i="9"/>
  <c r="M281" i="9"/>
  <c r="L281" i="9"/>
  <c r="F281" i="9"/>
  <c r="B281" i="9" s="1"/>
  <c r="E281" i="9"/>
  <c r="M280" i="9"/>
  <c r="L280" i="9"/>
  <c r="E280" i="9"/>
  <c r="M279" i="9"/>
  <c r="F279" i="9" s="1"/>
  <c r="L279" i="9"/>
  <c r="E279" i="9"/>
  <c r="M278" i="9"/>
  <c r="L278" i="9"/>
  <c r="F278" i="9"/>
  <c r="E278" i="9"/>
  <c r="M277" i="9"/>
  <c r="L277" i="9"/>
  <c r="F277" i="9"/>
  <c r="B277" i="9" s="1"/>
  <c r="E277" i="9"/>
  <c r="M276" i="9"/>
  <c r="L276" i="9"/>
  <c r="E276" i="9"/>
  <c r="M275" i="9"/>
  <c r="F275" i="9" s="1"/>
  <c r="L275" i="9"/>
  <c r="E275" i="9"/>
  <c r="B275" i="9" s="1"/>
  <c r="M274" i="9"/>
  <c r="L274" i="9"/>
  <c r="F274" i="9"/>
  <c r="E274" i="9"/>
  <c r="M273" i="9"/>
  <c r="L273" i="9"/>
  <c r="F273" i="9"/>
  <c r="B273" i="9" s="1"/>
  <c r="E273" i="9"/>
  <c r="M272" i="9"/>
  <c r="L272" i="9"/>
  <c r="E272" i="9"/>
  <c r="M271" i="9"/>
  <c r="F271" i="9" s="1"/>
  <c r="L271" i="9"/>
  <c r="E271" i="9"/>
  <c r="M270" i="9"/>
  <c r="L270" i="9"/>
  <c r="F270" i="9"/>
  <c r="E270" i="9"/>
  <c r="M269" i="9"/>
  <c r="L269" i="9"/>
  <c r="F269" i="9"/>
  <c r="B269" i="9" s="1"/>
  <c r="E269" i="9"/>
  <c r="M268" i="9"/>
  <c r="L268" i="9"/>
  <c r="E268" i="9"/>
  <c r="M267" i="9"/>
  <c r="F267" i="9" s="1"/>
  <c r="L267" i="9"/>
  <c r="E267" i="9"/>
  <c r="B267" i="9" s="1"/>
  <c r="M266" i="9"/>
  <c r="L266" i="9"/>
  <c r="F266" i="9"/>
  <c r="E266" i="9"/>
  <c r="M265" i="9"/>
  <c r="L265" i="9"/>
  <c r="F265" i="9"/>
  <c r="B265" i="9" s="1"/>
  <c r="E265" i="9"/>
  <c r="M264" i="9"/>
  <c r="L264" i="9"/>
  <c r="E264" i="9"/>
  <c r="M263" i="9"/>
  <c r="F263" i="9" s="1"/>
  <c r="L263" i="9"/>
  <c r="E263" i="9"/>
  <c r="M262" i="9"/>
  <c r="L262" i="9"/>
  <c r="F262" i="9"/>
  <c r="E262" i="9"/>
  <c r="M261" i="9"/>
  <c r="L261" i="9"/>
  <c r="F261" i="9" s="1"/>
  <c r="B261" i="9" s="1"/>
  <c r="E261" i="9"/>
  <c r="M260" i="9"/>
  <c r="L260" i="9"/>
  <c r="E260" i="9"/>
  <c r="M259" i="9"/>
  <c r="F259" i="9" s="1"/>
  <c r="L259" i="9"/>
  <c r="E259" i="9"/>
  <c r="B259" i="9" s="1"/>
  <c r="M258" i="9"/>
  <c r="L258" i="9"/>
  <c r="F258" i="9"/>
  <c r="E258" i="9"/>
  <c r="M257" i="9"/>
  <c r="L257" i="9"/>
  <c r="F257" i="9" s="1"/>
  <c r="B257" i="9" s="1"/>
  <c r="E257" i="9"/>
  <c r="M256" i="9"/>
  <c r="L256" i="9"/>
  <c r="E256" i="9"/>
  <c r="M255" i="9"/>
  <c r="F255" i="9" s="1"/>
  <c r="L255" i="9"/>
  <c r="E255" i="9"/>
  <c r="B255" i="9" s="1"/>
  <c r="M254" i="9"/>
  <c r="L254" i="9"/>
  <c r="F254" i="9"/>
  <c r="E254" i="9"/>
  <c r="M253" i="9"/>
  <c r="L253" i="9"/>
  <c r="F253" i="9" s="1"/>
  <c r="B253" i="9" s="1"/>
  <c r="E253" i="9"/>
  <c r="M252" i="9"/>
  <c r="L252" i="9"/>
  <c r="E252" i="9"/>
  <c r="M251" i="9"/>
  <c r="L251" i="9"/>
  <c r="E251" i="9"/>
  <c r="M250" i="9"/>
  <c r="L250" i="9"/>
  <c r="F250" i="9"/>
  <c r="E250" i="9"/>
  <c r="M249" i="9"/>
  <c r="L249" i="9"/>
  <c r="F249" i="9" s="1"/>
  <c r="E249" i="9"/>
  <c r="M248" i="9"/>
  <c r="L248" i="9"/>
  <c r="E248" i="9"/>
  <c r="M247" i="9"/>
  <c r="L247" i="9"/>
  <c r="E247" i="9"/>
  <c r="M246" i="9"/>
  <c r="L246" i="9"/>
  <c r="F246" i="9"/>
  <c r="E246" i="9"/>
  <c r="M245" i="9"/>
  <c r="L245" i="9"/>
  <c r="F245" i="9" s="1"/>
  <c r="E245" i="9"/>
  <c r="M244" i="9"/>
  <c r="L244" i="9"/>
  <c r="E244" i="9"/>
  <c r="M243" i="9"/>
  <c r="L243" i="9"/>
  <c r="E243" i="9"/>
  <c r="M242" i="9"/>
  <c r="F242" i="9" s="1"/>
  <c r="L242" i="9"/>
  <c r="E242" i="9"/>
  <c r="M241" i="9"/>
  <c r="L241" i="9"/>
  <c r="F241" i="9" s="1"/>
  <c r="B241" i="9" s="1"/>
  <c r="E241" i="9"/>
  <c r="M240" i="9"/>
  <c r="L240" i="9"/>
  <c r="E240" i="9"/>
  <c r="M239" i="9"/>
  <c r="L239" i="9"/>
  <c r="E239" i="9"/>
  <c r="M238" i="9"/>
  <c r="F238" i="9" s="1"/>
  <c r="L238" i="9"/>
  <c r="E238" i="9"/>
  <c r="M237" i="9"/>
  <c r="L237" i="9"/>
  <c r="E237" i="9"/>
  <c r="M236" i="9"/>
  <c r="L236" i="9"/>
  <c r="E236" i="9"/>
  <c r="M235" i="9"/>
  <c r="F235" i="9" s="1"/>
  <c r="L235" i="9"/>
  <c r="E235" i="9"/>
  <c r="M234" i="9"/>
  <c r="L234" i="9"/>
  <c r="F234" i="9"/>
  <c r="E234" i="9"/>
  <c r="M233" i="9"/>
  <c r="L233" i="9"/>
  <c r="F233" i="9" s="1"/>
  <c r="B233" i="9" s="1"/>
  <c r="E233" i="9"/>
  <c r="M232" i="9"/>
  <c r="L232" i="9"/>
  <c r="E232" i="9"/>
  <c r="M231" i="9"/>
  <c r="L231" i="9"/>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F111" i="9"/>
  <c r="H110" i="9"/>
  <c r="E110" i="9" s="1"/>
  <c r="B110" i="9" s="1"/>
  <c r="G110" i="9"/>
  <c r="F110" i="9"/>
  <c r="H109" i="9"/>
  <c r="G109" i="9"/>
  <c r="F109" i="9"/>
  <c r="E109" i="9"/>
  <c r="B109" i="9" s="1"/>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H100" i="9"/>
  <c r="G100" i="9"/>
  <c r="F100" i="9"/>
  <c r="H99" i="9"/>
  <c r="E99" i="9" s="1"/>
  <c r="B99" i="9" s="1"/>
  <c r="G99" i="9"/>
  <c r="F99" i="9"/>
  <c r="H98" i="9"/>
  <c r="G98" i="9"/>
  <c r="F98" i="9"/>
  <c r="E98" i="9"/>
  <c r="B98" i="9" s="1"/>
  <c r="H97" i="9"/>
  <c r="G97" i="9"/>
  <c r="E97" i="9" s="1"/>
  <c r="B97" i="9" s="1"/>
  <c r="F97" i="9"/>
  <c r="H96" i="9"/>
  <c r="G96" i="9"/>
  <c r="F96" i="9"/>
  <c r="H95" i="9"/>
  <c r="G95" i="9"/>
  <c r="E95" i="9" s="1"/>
  <c r="B95" i="9" s="1"/>
  <c r="F95" i="9"/>
  <c r="H94" i="9"/>
  <c r="G94" i="9"/>
  <c r="F94" i="9"/>
  <c r="E94" i="9"/>
  <c r="B94" i="9" s="1"/>
  <c r="H93" i="9"/>
  <c r="G93" i="9"/>
  <c r="F93" i="9"/>
  <c r="E93" i="9"/>
  <c r="H92" i="9"/>
  <c r="G92" i="9"/>
  <c r="F92" i="9"/>
  <c r="H91" i="9"/>
  <c r="E91" i="9" s="1"/>
  <c r="B91" i="9" s="1"/>
  <c r="G91" i="9"/>
  <c r="F91" i="9"/>
  <c r="H90" i="9"/>
  <c r="G90" i="9"/>
  <c r="F90" i="9"/>
  <c r="E90" i="9"/>
  <c r="B90" i="9" s="1"/>
  <c r="H89" i="9"/>
  <c r="G89" i="9"/>
  <c r="E89" i="9" s="1"/>
  <c r="B89" i="9" s="1"/>
  <c r="F89" i="9"/>
  <c r="H88" i="9"/>
  <c r="G88" i="9"/>
  <c r="F88" i="9"/>
  <c r="H87" i="9"/>
  <c r="G87" i="9"/>
  <c r="E87" i="9" s="1"/>
  <c r="B87" i="9" s="1"/>
  <c r="F87" i="9"/>
  <c r="H86" i="9"/>
  <c r="G86" i="9"/>
  <c r="F86" i="9"/>
  <c r="E86" i="9"/>
  <c r="B86" i="9" s="1"/>
  <c r="H85" i="9"/>
  <c r="G85" i="9"/>
  <c r="F85" i="9"/>
  <c r="E85" i="9"/>
  <c r="H84" i="9"/>
  <c r="G84" i="9"/>
  <c r="F84" i="9"/>
  <c r="H83" i="9"/>
  <c r="G83" i="9"/>
  <c r="E83" i="9" s="1"/>
  <c r="B83" i="9" s="1"/>
  <c r="F83" i="9"/>
  <c r="H82" i="9"/>
  <c r="G82" i="9"/>
  <c r="F82" i="9"/>
  <c r="E82" i="9"/>
  <c r="B82" i="9" s="1"/>
  <c r="H81" i="9"/>
  <c r="G81" i="9"/>
  <c r="F81" i="9"/>
  <c r="E81" i="9"/>
  <c r="H80" i="9"/>
  <c r="G80" i="9"/>
  <c r="F80" i="9"/>
  <c r="H79" i="9"/>
  <c r="G79" i="9"/>
  <c r="E79" i="9" s="1"/>
  <c r="B79" i="9" s="1"/>
  <c r="F79" i="9"/>
  <c r="H78" i="9"/>
  <c r="G78" i="9"/>
  <c r="F78" i="9"/>
  <c r="E78" i="9"/>
  <c r="B78" i="9" s="1"/>
  <c r="H77" i="9"/>
  <c r="G77" i="9"/>
  <c r="F77" i="9"/>
  <c r="E77" i="9"/>
  <c r="H76" i="9"/>
  <c r="G76" i="9"/>
  <c r="F76" i="9"/>
  <c r="H75" i="9"/>
  <c r="G75" i="9"/>
  <c r="E75" i="9" s="1"/>
  <c r="B75" i="9" s="1"/>
  <c r="F75" i="9"/>
  <c r="H74" i="9"/>
  <c r="G74" i="9"/>
  <c r="F74" i="9"/>
  <c r="E74" i="9"/>
  <c r="B74" i="9" s="1"/>
  <c r="H73" i="9"/>
  <c r="G73" i="9"/>
  <c r="F73" i="9"/>
  <c r="E73" i="9"/>
  <c r="H72" i="9"/>
  <c r="G72" i="9"/>
  <c r="F72" i="9"/>
  <c r="H71" i="9"/>
  <c r="G71" i="9"/>
  <c r="E71" i="9" s="1"/>
  <c r="B71" i="9" s="1"/>
  <c r="F71" i="9"/>
  <c r="H70" i="9"/>
  <c r="G70" i="9"/>
  <c r="F70" i="9"/>
  <c r="E70" i="9"/>
  <c r="B70" i="9" s="1"/>
  <c r="H69" i="9"/>
  <c r="G69" i="9"/>
  <c r="F69" i="9"/>
  <c r="E69" i="9"/>
  <c r="H68" i="9"/>
  <c r="G68" i="9"/>
  <c r="F68" i="9"/>
  <c r="H67" i="9"/>
  <c r="G67" i="9"/>
  <c r="E67" i="9" s="1"/>
  <c r="B67" i="9" s="1"/>
  <c r="F67" i="9"/>
  <c r="H66" i="9"/>
  <c r="G66" i="9"/>
  <c r="F66" i="9"/>
  <c r="E66" i="9"/>
  <c r="B66" i="9" s="1"/>
  <c r="H65" i="9"/>
  <c r="G65" i="9"/>
  <c r="F65" i="9"/>
  <c r="E65" i="9"/>
  <c r="H64" i="9"/>
  <c r="G64" i="9"/>
  <c r="E64" i="9" s="1"/>
  <c r="F64" i="9"/>
  <c r="B64" i="9" s="1"/>
  <c r="H63" i="9"/>
  <c r="G63" i="9"/>
  <c r="F63" i="9"/>
  <c r="E63" i="9"/>
  <c r="B63" i="9" s="1"/>
  <c r="H62" i="9"/>
  <c r="E62" i="9" s="1"/>
  <c r="B62" i="9" s="1"/>
  <c r="G62" i="9"/>
  <c r="F62" i="9"/>
  <c r="H61" i="9"/>
  <c r="G61" i="9"/>
  <c r="E61" i="9" s="1"/>
  <c r="B61" i="9" s="1"/>
  <c r="F61" i="9"/>
  <c r="H60" i="9"/>
  <c r="G60" i="9"/>
  <c r="F60" i="9"/>
  <c r="H59" i="9"/>
  <c r="G59" i="9"/>
  <c r="E59" i="9" s="1"/>
  <c r="B59" i="9" s="1"/>
  <c r="F59" i="9"/>
  <c r="H58" i="9"/>
  <c r="G58" i="9"/>
  <c r="F58" i="9"/>
  <c r="E58" i="9"/>
  <c r="B58" i="9" s="1"/>
  <c r="H57" i="9"/>
  <c r="G57" i="9"/>
  <c r="F57" i="9"/>
  <c r="E57" i="9"/>
  <c r="B57" i="9" s="1"/>
  <c r="H56" i="9"/>
  <c r="G56" i="9"/>
  <c r="E56" i="9" s="1"/>
  <c r="B56" i="9" s="1"/>
  <c r="F56" i="9"/>
  <c r="H55" i="9"/>
  <c r="G55" i="9"/>
  <c r="F55" i="9"/>
  <c r="H54" i="9"/>
  <c r="G54" i="9"/>
  <c r="F54" i="9"/>
  <c r="E54" i="9"/>
  <c r="B54" i="9" s="1"/>
  <c r="H53" i="9"/>
  <c r="E53" i="9" s="1"/>
  <c r="B53" i="9" s="1"/>
  <c r="G53" i="9"/>
  <c r="F53" i="9"/>
  <c r="H52" i="9"/>
  <c r="G52" i="9"/>
  <c r="E52" i="9" s="1"/>
  <c r="B52" i="9" s="1"/>
  <c r="F52" i="9"/>
  <c r="H51" i="9"/>
  <c r="G51" i="9"/>
  <c r="F51" i="9"/>
  <c r="H50" i="9"/>
  <c r="G50" i="9"/>
  <c r="F50" i="9"/>
  <c r="E50" i="9"/>
  <c r="B50" i="9" s="1"/>
  <c r="H49" i="9"/>
  <c r="E49" i="9" s="1"/>
  <c r="B49" i="9" s="1"/>
  <c r="G49" i="9"/>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D92" i="8"/>
  <c r="D87" i="8"/>
  <c r="D82" i="8"/>
  <c r="D77" i="8"/>
  <c r="D72" i="8"/>
  <c r="D67" i="8"/>
  <c r="D62" i="8"/>
  <c r="D51" i="8" s="1"/>
  <c r="D57" i="8"/>
  <c r="D52" i="8"/>
  <c r="D46" i="8"/>
  <c r="D37" i="8"/>
  <c r="D27" i="8"/>
  <c r="D25" i="8" s="1"/>
  <c r="D18" i="8"/>
  <c r="D8" i="8"/>
  <c r="D6" i="8"/>
  <c r="E44" i="7"/>
  <c r="D44" i="7"/>
  <c r="E39" i="7"/>
  <c r="E38" i="7" s="1"/>
  <c r="D39" i="7"/>
  <c r="D38" i="7" s="1"/>
  <c r="E30" i="7"/>
  <c r="D30" i="7"/>
  <c r="E23" i="7"/>
  <c r="D23" i="7"/>
  <c r="E22" i="7"/>
  <c r="D22" i="7"/>
  <c r="E14" i="7"/>
  <c r="D14" i="7"/>
  <c r="E7" i="7"/>
  <c r="E6" i="7" s="1"/>
  <c r="E5" i="7" s="1"/>
  <c r="D7" i="7"/>
  <c r="D6" i="7" s="1"/>
  <c r="D5" i="7"/>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I24"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2" i="4"/>
  <c r="F601" i="4"/>
  <c r="F600" i="4"/>
  <c r="F599" i="4"/>
  <c r="F598" i="4"/>
  <c r="E598" i="4"/>
  <c r="D598" i="4"/>
  <c r="F596" i="4"/>
  <c r="F595" i="4"/>
  <c r="F594" i="4"/>
  <c r="E594" i="4"/>
  <c r="D594" i="4"/>
  <c r="F593" i="4"/>
  <c r="F592"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E430"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E427" i="4"/>
  <c r="D422" i="1" s="1"/>
  <c r="D427" i="4"/>
  <c r="D648" i="4" s="1"/>
  <c r="F426" i="4"/>
  <c r="E426" i="4"/>
  <c r="D421" i="1" s="1"/>
  <c r="G421" i="1" s="1"/>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H130" i="1" s="1"/>
  <c r="D135" i="4"/>
  <c r="D134" i="4"/>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E61" i="4"/>
  <c r="F61" i="4" s="1"/>
  <c r="D61" i="4"/>
  <c r="F60" i="4"/>
  <c r="F59" i="4"/>
  <c r="F58" i="4"/>
  <c r="E58" i="4"/>
  <c r="D58" i="4"/>
  <c r="F57" i="4"/>
  <c r="F56" i="4"/>
  <c r="F55" i="4"/>
  <c r="F54" i="4"/>
  <c r="F53" i="4"/>
  <c r="E53" i="4"/>
  <c r="E49" i="4" s="1"/>
  <c r="D45" i="1"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0" i="3"/>
  <c r="G40" i="3"/>
  <c r="B40" i="3"/>
  <c r="G39" i="3"/>
  <c r="B39" i="3"/>
  <c r="G38" i="3"/>
  <c r="B38" i="3"/>
  <c r="H37" i="3"/>
  <c r="G37" i="3"/>
  <c r="B37" i="3"/>
  <c r="I35" i="3"/>
  <c r="H35" i="3"/>
  <c r="G35" i="3"/>
  <c r="B35" i="3"/>
  <c r="H34" i="3"/>
  <c r="G34" i="3"/>
  <c r="B34" i="3"/>
  <c r="I33" i="3"/>
  <c r="H33" i="3"/>
  <c r="G33" i="3"/>
  <c r="B33" i="3"/>
  <c r="I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H1684" i="1" s="1"/>
  <c r="C1683" i="1"/>
  <c r="H1682" i="1"/>
  <c r="C1682" i="1"/>
  <c r="G1682" i="1" s="1"/>
  <c r="H1681" i="1"/>
  <c r="G1681" i="1"/>
  <c r="C1681" i="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8" i="1"/>
  <c r="H1628" i="1" s="1"/>
  <c r="C1627" i="1"/>
  <c r="H1626" i="1"/>
  <c r="C1626" i="1"/>
  <c r="G1626" i="1" s="1"/>
  <c r="H1625" i="1"/>
  <c r="G1625" i="1"/>
  <c r="C1625" i="1"/>
  <c r="C1624" i="1"/>
  <c r="H1624" i="1" s="1"/>
  <c r="C1620" i="1"/>
  <c r="C1619" i="1"/>
  <c r="H1618" i="1"/>
  <c r="C1618" i="1"/>
  <c r="G1618" i="1" s="1"/>
  <c r="H1617" i="1"/>
  <c r="G1617" i="1"/>
  <c r="C1617" i="1"/>
  <c r="C1616" i="1"/>
  <c r="C1615" i="1"/>
  <c r="H1614" i="1"/>
  <c r="C1614" i="1"/>
  <c r="G1614" i="1" s="1"/>
  <c r="H1613" i="1"/>
  <c r="G1613" i="1"/>
  <c r="C1613" i="1"/>
  <c r="C1612" i="1"/>
  <c r="C1611" i="1"/>
  <c r="H1610" i="1"/>
  <c r="C1610" i="1"/>
  <c r="G1610" i="1" s="1"/>
  <c r="H1609" i="1"/>
  <c r="G1609" i="1"/>
  <c r="C1609" i="1"/>
  <c r="C1608" i="1"/>
  <c r="C1607" i="1"/>
  <c r="H1606" i="1"/>
  <c r="C1606" i="1"/>
  <c r="G1606" i="1" s="1"/>
  <c r="H1605" i="1"/>
  <c r="G1605" i="1"/>
  <c r="C1605" i="1"/>
  <c r="C1604" i="1"/>
  <c r="C1603" i="1"/>
  <c r="H1602" i="1"/>
  <c r="C1602" i="1"/>
  <c r="G1602" i="1" s="1"/>
  <c r="H1601" i="1"/>
  <c r="G1601" i="1"/>
  <c r="C1601" i="1"/>
  <c r="C1600" i="1"/>
  <c r="C1599" i="1"/>
  <c r="H1598" i="1"/>
  <c r="C1598" i="1"/>
  <c r="G1598" i="1" s="1"/>
  <c r="H1597" i="1"/>
  <c r="G1597" i="1"/>
  <c r="C1597" i="1"/>
  <c r="C1596" i="1"/>
  <c r="C1595" i="1"/>
  <c r="H1594" i="1"/>
  <c r="C1594" i="1"/>
  <c r="G1594" i="1" s="1"/>
  <c r="H1593" i="1"/>
  <c r="G1593" i="1"/>
  <c r="C1593" i="1"/>
  <c r="C1592" i="1"/>
  <c r="C1591" i="1"/>
  <c r="H1590" i="1"/>
  <c r="C1590" i="1"/>
  <c r="G1590" i="1" s="1"/>
  <c r="H1589" i="1"/>
  <c r="G1589" i="1"/>
  <c r="C1589" i="1"/>
  <c r="C1588" i="1"/>
  <c r="C1587" i="1"/>
  <c r="H1586" i="1"/>
  <c r="C1586" i="1"/>
  <c r="G1586" i="1" s="1"/>
  <c r="H1585" i="1"/>
  <c r="G1585" i="1"/>
  <c r="C1585" i="1"/>
  <c r="C1584" i="1"/>
  <c r="C1583" i="1"/>
  <c r="H1582" i="1"/>
  <c r="C1582" i="1"/>
  <c r="G1582" i="1" s="1"/>
  <c r="J1581" i="1"/>
  <c r="D1581" i="1"/>
  <c r="C1581" i="1"/>
  <c r="H1580" i="1"/>
  <c r="G1580" i="1"/>
  <c r="D1580" i="1"/>
  <c r="C1580" i="1"/>
  <c r="J1580" i="1" s="1"/>
  <c r="J1579" i="1"/>
  <c r="D1579" i="1"/>
  <c r="C1579" i="1"/>
  <c r="H1578" i="1"/>
  <c r="G1578" i="1"/>
  <c r="D1578" i="1"/>
  <c r="C1578" i="1"/>
  <c r="J1578" i="1" s="1"/>
  <c r="H1577" i="1"/>
  <c r="G1577" i="1"/>
  <c r="D1577" i="1"/>
  <c r="C1577" i="1"/>
  <c r="J1576" i="1"/>
  <c r="D1576" i="1"/>
  <c r="C1576" i="1"/>
  <c r="H1575" i="1"/>
  <c r="G1575" i="1"/>
  <c r="D1575" i="1"/>
  <c r="C1575" i="1"/>
  <c r="J1575" i="1" s="1"/>
  <c r="J1574" i="1"/>
  <c r="D1574" i="1"/>
  <c r="C1574" i="1"/>
  <c r="H1573" i="1"/>
  <c r="G1573" i="1"/>
  <c r="D1573" i="1"/>
  <c r="C1573" i="1"/>
  <c r="J1573" i="1" s="1"/>
  <c r="H1572" i="1"/>
  <c r="G1572" i="1"/>
  <c r="D1572" i="1"/>
  <c r="C1572" i="1"/>
  <c r="C1571" i="1"/>
  <c r="D1570" i="1"/>
  <c r="C1570" i="1"/>
  <c r="J1570" i="1" s="1"/>
  <c r="H1569" i="1"/>
  <c r="G1569" i="1"/>
  <c r="I1569" i="1" s="1"/>
  <c r="D1569" i="1"/>
  <c r="C1569" i="1"/>
  <c r="J1569" i="1" s="1"/>
  <c r="D1568" i="1"/>
  <c r="C1568" i="1"/>
  <c r="J1568" i="1" s="1"/>
  <c r="H1567" i="1"/>
  <c r="G1567" i="1"/>
  <c r="I1567" i="1" s="1"/>
  <c r="D1567" i="1"/>
  <c r="C1567" i="1"/>
  <c r="J1567" i="1" s="1"/>
  <c r="D1566" i="1"/>
  <c r="C1566" i="1"/>
  <c r="J1566" i="1" s="1"/>
  <c r="H1565" i="1"/>
  <c r="G1565" i="1"/>
  <c r="I1565" i="1" s="1"/>
  <c r="D1565" i="1"/>
  <c r="C1565" i="1"/>
  <c r="J1565" i="1" s="1"/>
  <c r="D1564" i="1"/>
  <c r="C1564" i="1"/>
  <c r="J1564" i="1" s="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D1547" i="1"/>
  <c r="C1547" i="1"/>
  <c r="J1546" i="1"/>
  <c r="G1546" i="1"/>
  <c r="I1546" i="1" s="1"/>
  <c r="D1546" i="1"/>
  <c r="H1546" i="1" s="1"/>
  <c r="C1546" i="1"/>
  <c r="D1545" i="1"/>
  <c r="C1545" i="1"/>
  <c r="H1545" i="1" s="1"/>
  <c r="J1544" i="1"/>
  <c r="G1544" i="1"/>
  <c r="I1544" i="1" s="1"/>
  <c r="D1544" i="1"/>
  <c r="H1544" i="1" s="1"/>
  <c r="C1544" i="1"/>
  <c r="D1543" i="1"/>
  <c r="H1543" i="1" s="1"/>
  <c r="C1543" i="1"/>
  <c r="J1542" i="1"/>
  <c r="H1542" i="1"/>
  <c r="G1542" i="1"/>
  <c r="I1542" i="1" s="1"/>
  <c r="D1542" i="1"/>
  <c r="C1542" i="1"/>
  <c r="D1541" i="1"/>
  <c r="C1541" i="1"/>
  <c r="D1540" i="1"/>
  <c r="C1540" i="1"/>
  <c r="D1539" i="1"/>
  <c r="H1539" i="1" s="1"/>
  <c r="C1539" i="1"/>
  <c r="D1538" i="1"/>
  <c r="D1536" i="1"/>
  <c r="C1536" i="1"/>
  <c r="D1535" i="1"/>
  <c r="H1535" i="1" s="1"/>
  <c r="C1535" i="1"/>
  <c r="H1534" i="1"/>
  <c r="D1534" i="1"/>
  <c r="C1534" i="1"/>
  <c r="G1534" i="1" s="1"/>
  <c r="D1533" i="1"/>
  <c r="C1533" i="1"/>
  <c r="D1532" i="1"/>
  <c r="C1532" i="1"/>
  <c r="D1531" i="1"/>
  <c r="H1531" i="1" s="1"/>
  <c r="C1531" i="1"/>
  <c r="H1530" i="1"/>
  <c r="D1530" i="1"/>
  <c r="C1530" i="1"/>
  <c r="G1530" i="1" s="1"/>
  <c r="D1529" i="1"/>
  <c r="C1529" i="1"/>
  <c r="D1528" i="1"/>
  <c r="C1528" i="1"/>
  <c r="D1527" i="1"/>
  <c r="H1527" i="1" s="1"/>
  <c r="C1527" i="1"/>
  <c r="D1526" i="1"/>
  <c r="D1525" i="1"/>
  <c r="D1524" i="1"/>
  <c r="H1524" i="1" s="1"/>
  <c r="C1524" i="1"/>
  <c r="G1524" i="1" s="1"/>
  <c r="D1523" i="1"/>
  <c r="H1523" i="1" s="1"/>
  <c r="C1523" i="1"/>
  <c r="D1522" i="1"/>
  <c r="H1522" i="1" s="1"/>
  <c r="C1522" i="1"/>
  <c r="G1522" i="1" s="1"/>
  <c r="D1521" i="1"/>
  <c r="H1521" i="1" s="1"/>
  <c r="C1521" i="1"/>
  <c r="D1520" i="1"/>
  <c r="H1520" i="1" s="1"/>
  <c r="C1520" i="1"/>
  <c r="G1520" i="1" s="1"/>
  <c r="D1519" i="1"/>
  <c r="H1519" i="1" s="1"/>
  <c r="C1519" i="1"/>
  <c r="D1518" i="1"/>
  <c r="D1517" i="1"/>
  <c r="H1517" i="1" s="1"/>
  <c r="C1517" i="1"/>
  <c r="G1517" i="1" s="1"/>
  <c r="D1516" i="1"/>
  <c r="H1516" i="1" s="1"/>
  <c r="C1516" i="1"/>
  <c r="D1515" i="1"/>
  <c r="H1515" i="1" s="1"/>
  <c r="C1515" i="1"/>
  <c r="G1515" i="1" s="1"/>
  <c r="D1514" i="1"/>
  <c r="H1514" i="1" s="1"/>
  <c r="C1514" i="1"/>
  <c r="D1513" i="1"/>
  <c r="H1513" i="1" s="1"/>
  <c r="C1513" i="1"/>
  <c r="G1513" i="1" s="1"/>
  <c r="D1512" i="1"/>
  <c r="H1512" i="1" s="1"/>
  <c r="C1512" i="1"/>
  <c r="D1511" i="1"/>
  <c r="H1511" i="1" s="1"/>
  <c r="C1511" i="1"/>
  <c r="G1511" i="1" s="1"/>
  <c r="D1510" i="1"/>
  <c r="D1509" i="1"/>
  <c r="H1509" i="1" s="1"/>
  <c r="C1509" i="1"/>
  <c r="G1509" i="1" s="1"/>
  <c r="D1508" i="1"/>
  <c r="H1508" i="1" s="1"/>
  <c r="C1508" i="1"/>
  <c r="D1507" i="1"/>
  <c r="H1507" i="1" s="1"/>
  <c r="C1507" i="1"/>
  <c r="G1507" i="1" s="1"/>
  <c r="D1506" i="1"/>
  <c r="H1506" i="1" s="1"/>
  <c r="C1506" i="1"/>
  <c r="D1505" i="1"/>
  <c r="H1505" i="1" s="1"/>
  <c r="C1505" i="1"/>
  <c r="G1505" i="1" s="1"/>
  <c r="D1504" i="1"/>
  <c r="H1504" i="1" s="1"/>
  <c r="C1504" i="1"/>
  <c r="D1503" i="1"/>
  <c r="H1503" i="1" s="1"/>
  <c r="C1503" i="1"/>
  <c r="G1503" i="1" s="1"/>
  <c r="D1502" i="1"/>
  <c r="H1502" i="1" s="1"/>
  <c r="C1502" i="1"/>
  <c r="D1501" i="1"/>
  <c r="H1501" i="1" s="1"/>
  <c r="C1501" i="1"/>
  <c r="G1501" i="1" s="1"/>
  <c r="D1500" i="1"/>
  <c r="H1500" i="1" s="1"/>
  <c r="C1500" i="1"/>
  <c r="D1499" i="1"/>
  <c r="H1499" i="1" s="1"/>
  <c r="C1499" i="1"/>
  <c r="G1499" i="1" s="1"/>
  <c r="D1498" i="1"/>
  <c r="H1498" i="1" s="1"/>
  <c r="C1498" i="1"/>
  <c r="D1497" i="1"/>
  <c r="H1497" i="1" s="1"/>
  <c r="C1497" i="1"/>
  <c r="G1497" i="1" s="1"/>
  <c r="D1496" i="1"/>
  <c r="H1496" i="1" s="1"/>
  <c r="C1496" i="1"/>
  <c r="D1495" i="1"/>
  <c r="H1495" i="1" s="1"/>
  <c r="C1495" i="1"/>
  <c r="G1495" i="1" s="1"/>
  <c r="D1494" i="1"/>
  <c r="H1494" i="1" s="1"/>
  <c r="C1494" i="1"/>
  <c r="D1493" i="1"/>
  <c r="H1493" i="1" s="1"/>
  <c r="C1493" i="1"/>
  <c r="G1493" i="1" s="1"/>
  <c r="D1492" i="1"/>
  <c r="H1492" i="1" s="1"/>
  <c r="C1492" i="1"/>
  <c r="D1491" i="1"/>
  <c r="H1491" i="1" s="1"/>
  <c r="C1491" i="1"/>
  <c r="G1491" i="1" s="1"/>
  <c r="D1490" i="1"/>
  <c r="H1490" i="1" s="1"/>
  <c r="C1490" i="1"/>
  <c r="D1489" i="1"/>
  <c r="H1489" i="1" s="1"/>
  <c r="C1489" i="1"/>
  <c r="G1489" i="1" s="1"/>
  <c r="D1488" i="1"/>
  <c r="H1488" i="1" s="1"/>
  <c r="C1488" i="1"/>
  <c r="D1487" i="1"/>
  <c r="H1487" i="1" s="1"/>
  <c r="C1487" i="1"/>
  <c r="G1487" i="1" s="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G1297" i="1" s="1"/>
  <c r="C1297" i="1"/>
  <c r="H1296" i="1"/>
  <c r="D1296" i="1"/>
  <c r="G1296" i="1" s="1"/>
  <c r="C1296" i="1"/>
  <c r="H1295" i="1"/>
  <c r="D1295" i="1"/>
  <c r="G1295" i="1" s="1"/>
  <c r="C1295" i="1"/>
  <c r="D1294" i="1"/>
  <c r="C1294" i="1"/>
  <c r="D1293" i="1"/>
  <c r="G1293" i="1" s="1"/>
  <c r="C1293" i="1"/>
  <c r="H1292" i="1"/>
  <c r="D1292" i="1"/>
  <c r="G1292" i="1" s="1"/>
  <c r="C1292" i="1"/>
  <c r="H1291" i="1"/>
  <c r="D1291" i="1"/>
  <c r="G1291" i="1" s="1"/>
  <c r="C1291" i="1"/>
  <c r="D1290" i="1"/>
  <c r="C1290" i="1"/>
  <c r="D1289" i="1"/>
  <c r="G1289" i="1" s="1"/>
  <c r="C1289" i="1"/>
  <c r="H1288" i="1"/>
  <c r="D1288" i="1"/>
  <c r="G1288" i="1" s="1"/>
  <c r="C1288" i="1"/>
  <c r="H1287" i="1"/>
  <c r="D1287" i="1"/>
  <c r="G1287" i="1" s="1"/>
  <c r="C1287" i="1"/>
  <c r="D1286" i="1"/>
  <c r="C1286" i="1"/>
  <c r="D1285" i="1"/>
  <c r="G1285" i="1" s="1"/>
  <c r="C1285" i="1"/>
  <c r="H1284" i="1"/>
  <c r="D1284" i="1"/>
  <c r="G1284" i="1" s="1"/>
  <c r="C1284" i="1"/>
  <c r="H1283" i="1"/>
  <c r="D1283" i="1"/>
  <c r="G1283" i="1" s="1"/>
  <c r="C1283" i="1"/>
  <c r="D1282" i="1"/>
  <c r="C1282" i="1"/>
  <c r="D1281" i="1"/>
  <c r="G1281" i="1" s="1"/>
  <c r="C1281" i="1"/>
  <c r="H1280" i="1"/>
  <c r="D1280" i="1"/>
  <c r="G1280" i="1" s="1"/>
  <c r="C1280" i="1"/>
  <c r="H1279" i="1"/>
  <c r="D1279" i="1"/>
  <c r="G1279" i="1" s="1"/>
  <c r="C1279" i="1"/>
  <c r="D1278" i="1"/>
  <c r="C1278" i="1"/>
  <c r="D1277" i="1"/>
  <c r="G1277" i="1" s="1"/>
  <c r="C1277" i="1"/>
  <c r="H1276" i="1"/>
  <c r="D1276" i="1"/>
  <c r="G1276" i="1" s="1"/>
  <c r="C1276" i="1"/>
  <c r="H1275" i="1"/>
  <c r="D1275" i="1"/>
  <c r="G1275" i="1" s="1"/>
  <c r="C1275" i="1"/>
  <c r="D1274" i="1"/>
  <c r="C1274" i="1"/>
  <c r="D1273" i="1"/>
  <c r="G1273" i="1" s="1"/>
  <c r="C1273" i="1"/>
  <c r="H1272" i="1"/>
  <c r="D1272" i="1"/>
  <c r="G1272" i="1" s="1"/>
  <c r="C1272" i="1"/>
  <c r="H1271" i="1"/>
  <c r="D1271" i="1"/>
  <c r="G1271" i="1" s="1"/>
  <c r="C1271" i="1"/>
  <c r="D1270" i="1"/>
  <c r="C1270" i="1"/>
  <c r="D1269" i="1"/>
  <c r="G1269" i="1" s="1"/>
  <c r="C1269" i="1"/>
  <c r="H1268" i="1"/>
  <c r="D1268" i="1"/>
  <c r="G1268" i="1" s="1"/>
  <c r="C1268" i="1"/>
  <c r="H1267" i="1"/>
  <c r="D1267" i="1"/>
  <c r="G1267" i="1" s="1"/>
  <c r="C1267" i="1"/>
  <c r="D1266" i="1"/>
  <c r="C1266" i="1"/>
  <c r="D1265" i="1"/>
  <c r="G1265" i="1" s="1"/>
  <c r="C1265" i="1"/>
  <c r="H1264" i="1"/>
  <c r="D1264" i="1"/>
  <c r="G1264" i="1" s="1"/>
  <c r="C1264" i="1"/>
  <c r="H1263" i="1"/>
  <c r="D1263" i="1"/>
  <c r="G1263" i="1" s="1"/>
  <c r="C1263" i="1"/>
  <c r="D1262" i="1"/>
  <c r="C1262" i="1"/>
  <c r="D1261" i="1"/>
  <c r="G1261" i="1" s="1"/>
  <c r="C1261" i="1"/>
  <c r="H1260" i="1"/>
  <c r="D1260" i="1"/>
  <c r="G1260" i="1" s="1"/>
  <c r="C1260" i="1"/>
  <c r="D1259" i="1"/>
  <c r="D1258" i="1"/>
  <c r="G1258" i="1" s="1"/>
  <c r="C1258" i="1"/>
  <c r="H1257" i="1"/>
  <c r="D1257" i="1"/>
  <c r="G1257" i="1" s="1"/>
  <c r="C1257" i="1"/>
  <c r="H1256" i="1"/>
  <c r="D1256" i="1"/>
  <c r="G1256" i="1" s="1"/>
  <c r="C1256" i="1"/>
  <c r="D1255" i="1"/>
  <c r="H1254" i="1"/>
  <c r="D1254" i="1"/>
  <c r="G1254" i="1" s="1"/>
  <c r="C1254" i="1"/>
  <c r="H1253" i="1"/>
  <c r="D1253" i="1"/>
  <c r="G1253" i="1" s="1"/>
  <c r="C1253" i="1"/>
  <c r="D1252" i="1"/>
  <c r="C1252" i="1"/>
  <c r="D1251" i="1"/>
  <c r="G1251" i="1" s="1"/>
  <c r="C1251" i="1"/>
  <c r="H1250" i="1"/>
  <c r="D1250" i="1"/>
  <c r="G1250" i="1" s="1"/>
  <c r="C1250" i="1"/>
  <c r="H1249" i="1"/>
  <c r="D1249" i="1"/>
  <c r="G1249" i="1" s="1"/>
  <c r="C1249" i="1"/>
  <c r="D1248" i="1"/>
  <c r="C1248" i="1"/>
  <c r="D1247" i="1"/>
  <c r="G1247" i="1" s="1"/>
  <c r="C1247" i="1"/>
  <c r="H1246" i="1"/>
  <c r="D1246" i="1"/>
  <c r="G1246" i="1" s="1"/>
  <c r="C1246" i="1"/>
  <c r="H1245" i="1"/>
  <c r="D1245" i="1"/>
  <c r="G1245" i="1" s="1"/>
  <c r="C1245" i="1"/>
  <c r="D1244" i="1"/>
  <c r="C1244" i="1"/>
  <c r="D1243" i="1"/>
  <c r="G1243" i="1" s="1"/>
  <c r="C1243" i="1"/>
  <c r="H1242" i="1"/>
  <c r="D1242" i="1"/>
  <c r="G1242" i="1" s="1"/>
  <c r="C1242" i="1"/>
  <c r="H1241" i="1"/>
  <c r="D1241" i="1"/>
  <c r="G1241" i="1" s="1"/>
  <c r="C1241" i="1"/>
  <c r="D1240" i="1"/>
  <c r="C1240" i="1"/>
  <c r="D1239" i="1"/>
  <c r="G1239" i="1" s="1"/>
  <c r="C1239" i="1"/>
  <c r="H1238" i="1"/>
  <c r="D1238" i="1"/>
  <c r="G1238" i="1" s="1"/>
  <c r="C1238" i="1"/>
  <c r="H1237" i="1"/>
  <c r="D1237" i="1"/>
  <c r="G1237" i="1" s="1"/>
  <c r="C1237" i="1"/>
  <c r="D1236" i="1"/>
  <c r="C1236" i="1"/>
  <c r="D1235" i="1"/>
  <c r="G1235" i="1" s="1"/>
  <c r="C1235" i="1"/>
  <c r="H1234" i="1"/>
  <c r="D1234" i="1"/>
  <c r="G1234" i="1" s="1"/>
  <c r="C1234" i="1"/>
  <c r="H1233" i="1"/>
  <c r="D1233" i="1"/>
  <c r="G1233" i="1" s="1"/>
  <c r="C1233" i="1"/>
  <c r="D1232" i="1"/>
  <c r="C1232" i="1"/>
  <c r="D1231" i="1"/>
  <c r="G1231" i="1" s="1"/>
  <c r="C1231" i="1"/>
  <c r="H1230" i="1"/>
  <c r="D1230" i="1"/>
  <c r="G1230" i="1" s="1"/>
  <c r="C1230" i="1"/>
  <c r="H1229" i="1"/>
  <c r="D1229" i="1"/>
  <c r="G1229" i="1" s="1"/>
  <c r="C1229" i="1"/>
  <c r="D1228" i="1"/>
  <c r="C1228" i="1"/>
  <c r="D1227" i="1"/>
  <c r="C1227" i="1"/>
  <c r="D1226" i="1"/>
  <c r="C1226" i="1"/>
  <c r="D1225" i="1"/>
  <c r="C1225" i="1"/>
  <c r="D1224" i="1"/>
  <c r="C1224" i="1"/>
  <c r="D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3" i="1"/>
  <c r="D1123" i="1"/>
  <c r="H1123" i="1" s="1"/>
  <c r="C1123" i="1"/>
  <c r="G1122" i="1"/>
  <c r="D1122" i="1"/>
  <c r="H1122" i="1" s="1"/>
  <c r="C1122" i="1"/>
  <c r="D1121" i="1"/>
  <c r="C1121" i="1"/>
  <c r="G1120" i="1"/>
  <c r="D1120" i="1"/>
  <c r="H1120" i="1" s="1"/>
  <c r="C1120" i="1"/>
  <c r="G1119" i="1"/>
  <c r="D1119" i="1"/>
  <c r="H1119" i="1" s="1"/>
  <c r="C1119" i="1"/>
  <c r="G1118" i="1"/>
  <c r="D1118" i="1"/>
  <c r="H1118" i="1" s="1"/>
  <c r="C1118" i="1"/>
  <c r="D1117" i="1"/>
  <c r="C1117" i="1"/>
  <c r="G1116" i="1"/>
  <c r="D1116" i="1"/>
  <c r="H1116" i="1" s="1"/>
  <c r="C1116" i="1"/>
  <c r="G1115" i="1"/>
  <c r="D1115" i="1"/>
  <c r="H1115" i="1" s="1"/>
  <c r="C1115" i="1"/>
  <c r="G1114" i="1"/>
  <c r="D1114" i="1"/>
  <c r="H1114" i="1" s="1"/>
  <c r="C1114" i="1"/>
  <c r="D1113" i="1"/>
  <c r="C1113" i="1"/>
  <c r="G1112" i="1"/>
  <c r="D1112" i="1"/>
  <c r="H1112" i="1" s="1"/>
  <c r="C1112" i="1"/>
  <c r="G1111" i="1"/>
  <c r="D1111" i="1"/>
  <c r="H1111" i="1" s="1"/>
  <c r="C1111" i="1"/>
  <c r="G1110" i="1"/>
  <c r="D1110" i="1"/>
  <c r="H1110" i="1" s="1"/>
  <c r="C1110" i="1"/>
  <c r="D1109" i="1"/>
  <c r="C1109" i="1"/>
  <c r="G1108" i="1"/>
  <c r="D1108" i="1"/>
  <c r="H1108" i="1" s="1"/>
  <c r="C1108" i="1"/>
  <c r="G1107" i="1"/>
  <c r="D1107" i="1"/>
  <c r="H1107" i="1" s="1"/>
  <c r="C1107" i="1"/>
  <c r="G1106" i="1"/>
  <c r="D1106" i="1"/>
  <c r="H1106" i="1" s="1"/>
  <c r="C1106" i="1"/>
  <c r="D1105" i="1"/>
  <c r="C1105" i="1"/>
  <c r="G1104" i="1"/>
  <c r="D1104" i="1"/>
  <c r="H1104" i="1" s="1"/>
  <c r="C1104" i="1"/>
  <c r="G1103" i="1"/>
  <c r="D1103" i="1"/>
  <c r="H1103" i="1" s="1"/>
  <c r="C1103" i="1"/>
  <c r="G1102" i="1"/>
  <c r="D1102" i="1"/>
  <c r="H1102" i="1" s="1"/>
  <c r="C1102" i="1"/>
  <c r="D1101" i="1"/>
  <c r="C1101" i="1"/>
  <c r="G1100" i="1"/>
  <c r="D1100" i="1"/>
  <c r="H1100" i="1" s="1"/>
  <c r="C1100" i="1"/>
  <c r="G1099" i="1"/>
  <c r="D1099" i="1"/>
  <c r="H1099" i="1" s="1"/>
  <c r="C1099" i="1"/>
  <c r="G1098" i="1"/>
  <c r="D1098" i="1"/>
  <c r="H1098" i="1" s="1"/>
  <c r="C1098" i="1"/>
  <c r="D1097" i="1"/>
  <c r="C1097" i="1"/>
  <c r="G1096" i="1"/>
  <c r="D1096" i="1"/>
  <c r="H1096" i="1" s="1"/>
  <c r="C1096" i="1"/>
  <c r="G1095" i="1"/>
  <c r="D1095" i="1"/>
  <c r="H1095" i="1" s="1"/>
  <c r="C1095" i="1"/>
  <c r="G1094" i="1"/>
  <c r="D1094" i="1"/>
  <c r="H1094" i="1" s="1"/>
  <c r="C1094" i="1"/>
  <c r="D1092" i="1"/>
  <c r="C1092" i="1"/>
  <c r="D1091" i="1"/>
  <c r="C1091" i="1"/>
  <c r="D1090" i="1"/>
  <c r="C1090" i="1"/>
  <c r="D1089" i="1"/>
  <c r="C1089" i="1"/>
  <c r="D1088" i="1"/>
  <c r="C1088" i="1"/>
  <c r="D1087" i="1"/>
  <c r="C1087" i="1"/>
  <c r="H1086" i="1"/>
  <c r="D1086" i="1"/>
  <c r="G1086" i="1" s="1"/>
  <c r="C1086" i="1"/>
  <c r="H1085" i="1"/>
  <c r="D1085" i="1"/>
  <c r="G1085" i="1" s="1"/>
  <c r="C1085" i="1"/>
  <c r="H1084" i="1"/>
  <c r="D1084" i="1"/>
  <c r="G1084" i="1" s="1"/>
  <c r="C1084" i="1"/>
  <c r="D1083" i="1"/>
  <c r="C1083" i="1"/>
  <c r="H1082" i="1"/>
  <c r="D1082" i="1"/>
  <c r="G1082" i="1" s="1"/>
  <c r="C1082" i="1"/>
  <c r="H1081" i="1"/>
  <c r="D1081" i="1"/>
  <c r="G1081" i="1" s="1"/>
  <c r="C1081" i="1"/>
  <c r="H1080" i="1"/>
  <c r="D1080" i="1"/>
  <c r="G1080" i="1" s="1"/>
  <c r="C1080" i="1"/>
  <c r="D1079" i="1"/>
  <c r="C1079" i="1"/>
  <c r="H1078" i="1"/>
  <c r="D1078" i="1"/>
  <c r="G1078" i="1" s="1"/>
  <c r="C1078" i="1"/>
  <c r="H1077" i="1"/>
  <c r="D1077" i="1"/>
  <c r="G1077" i="1" s="1"/>
  <c r="C1077" i="1"/>
  <c r="H1076" i="1"/>
  <c r="D1076" i="1"/>
  <c r="G1076" i="1" s="1"/>
  <c r="C1076" i="1"/>
  <c r="D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G1047" i="1"/>
  <c r="D1047" i="1"/>
  <c r="H1047" i="1" s="1"/>
  <c r="C1047" i="1"/>
  <c r="G1046"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D1017" i="1"/>
  <c r="G1016" i="1"/>
  <c r="D1016" i="1"/>
  <c r="H1016" i="1" s="1"/>
  <c r="C1016" i="1"/>
  <c r="G1015" i="1"/>
  <c r="D1015" i="1"/>
  <c r="H1015" i="1" s="1"/>
  <c r="C1015" i="1"/>
  <c r="G1014" i="1"/>
  <c r="D1014" i="1"/>
  <c r="H1014" i="1" s="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G486" i="1" s="1"/>
  <c r="C486" i="1"/>
  <c r="D485" i="1"/>
  <c r="H484" i="1"/>
  <c r="D484" i="1"/>
  <c r="G484" i="1" s="1"/>
  <c r="C484" i="1"/>
  <c r="D483" i="1"/>
  <c r="G483" i="1" s="1"/>
  <c r="C483" i="1"/>
  <c r="H482" i="1"/>
  <c r="D482" i="1"/>
  <c r="G482" i="1" s="1"/>
  <c r="C482" i="1"/>
  <c r="D481" i="1"/>
  <c r="G481" i="1" s="1"/>
  <c r="C481" i="1"/>
  <c r="H480" i="1"/>
  <c r="D480" i="1"/>
  <c r="G480" i="1" s="1"/>
  <c r="C480" i="1"/>
  <c r="D479" i="1"/>
  <c r="G479" i="1" s="1"/>
  <c r="C479" i="1"/>
  <c r="H478" i="1"/>
  <c r="D478" i="1"/>
  <c r="G478" i="1" s="1"/>
  <c r="C478" i="1"/>
  <c r="D477" i="1"/>
  <c r="G477" i="1" s="1"/>
  <c r="C477" i="1"/>
  <c r="H476" i="1"/>
  <c r="D476" i="1"/>
  <c r="G476" i="1" s="1"/>
  <c r="C476" i="1"/>
  <c r="D475" i="1"/>
  <c r="G475" i="1" s="1"/>
  <c r="C475" i="1"/>
  <c r="H474" i="1"/>
  <c r="D474" i="1"/>
  <c r="G474" i="1" s="1"/>
  <c r="C474" i="1"/>
  <c r="D473" i="1"/>
  <c r="D472" i="1"/>
  <c r="G472" i="1" s="1"/>
  <c r="C472" i="1"/>
  <c r="H471" i="1"/>
  <c r="D471" i="1"/>
  <c r="G471" i="1" s="1"/>
  <c r="C471" i="1"/>
  <c r="D470" i="1"/>
  <c r="G470" i="1" s="1"/>
  <c r="C470" i="1"/>
  <c r="H469" i="1"/>
  <c r="D469" i="1"/>
  <c r="G469" i="1" s="1"/>
  <c r="C469" i="1"/>
  <c r="D468" i="1"/>
  <c r="G468" i="1" s="1"/>
  <c r="C468" i="1"/>
  <c r="H467" i="1"/>
  <c r="D467" i="1"/>
  <c r="G467" i="1" s="1"/>
  <c r="C467" i="1"/>
  <c r="D466" i="1"/>
  <c r="G466" i="1" s="1"/>
  <c r="C466" i="1"/>
  <c r="H465" i="1"/>
  <c r="D465" i="1"/>
  <c r="G465" i="1" s="1"/>
  <c r="C465" i="1"/>
  <c r="D464" i="1"/>
  <c r="G464" i="1" s="1"/>
  <c r="C464" i="1"/>
  <c r="H463" i="1"/>
  <c r="D463" i="1"/>
  <c r="G463" i="1" s="1"/>
  <c r="C463" i="1"/>
  <c r="D462" i="1"/>
  <c r="G462" i="1" s="1"/>
  <c r="C462" i="1"/>
  <c r="H461" i="1"/>
  <c r="D461" i="1"/>
  <c r="G461" i="1" s="1"/>
  <c r="C461" i="1"/>
  <c r="D460" i="1"/>
  <c r="D459" i="1"/>
  <c r="G459" i="1" s="1"/>
  <c r="C459" i="1"/>
  <c r="H458" i="1"/>
  <c r="D458" i="1"/>
  <c r="G458" i="1" s="1"/>
  <c r="C458" i="1"/>
  <c r="D457" i="1"/>
  <c r="G457" i="1" s="1"/>
  <c r="C457" i="1"/>
  <c r="H456" i="1"/>
  <c r="D456" i="1"/>
  <c r="G456" i="1" s="1"/>
  <c r="C456" i="1"/>
  <c r="D455" i="1"/>
  <c r="G455" i="1" s="1"/>
  <c r="C455" i="1"/>
  <c r="H454" i="1"/>
  <c r="D454" i="1"/>
  <c r="G454" i="1" s="1"/>
  <c r="C454" i="1"/>
  <c r="D453" i="1"/>
  <c r="G453" i="1" s="1"/>
  <c r="C453" i="1"/>
  <c r="H452" i="1"/>
  <c r="D452" i="1"/>
  <c r="G452" i="1" s="1"/>
  <c r="C452" i="1"/>
  <c r="D451" i="1"/>
  <c r="G451" i="1" s="1"/>
  <c r="C451" i="1"/>
  <c r="H450" i="1"/>
  <c r="D450" i="1"/>
  <c r="G450" i="1" s="1"/>
  <c r="C450" i="1"/>
  <c r="D449" i="1"/>
  <c r="G449" i="1" s="1"/>
  <c r="C449" i="1"/>
  <c r="H448" i="1"/>
  <c r="D448" i="1"/>
  <c r="G448" i="1" s="1"/>
  <c r="C448" i="1"/>
  <c r="D447" i="1"/>
  <c r="G447" i="1" s="1"/>
  <c r="C447" i="1"/>
  <c r="H446" i="1"/>
  <c r="D446" i="1"/>
  <c r="G446" i="1" s="1"/>
  <c r="C446" i="1"/>
  <c r="D445" i="1"/>
  <c r="G445" i="1" s="1"/>
  <c r="C445" i="1"/>
  <c r="H444" i="1"/>
  <c r="D444" i="1"/>
  <c r="G444" i="1" s="1"/>
  <c r="C444" i="1"/>
  <c r="D443" i="1"/>
  <c r="G443" i="1" s="1"/>
  <c r="C443" i="1"/>
  <c r="H442" i="1"/>
  <c r="D442" i="1"/>
  <c r="G442" i="1" s="1"/>
  <c r="C442" i="1"/>
  <c r="D441" i="1"/>
  <c r="G441" i="1" s="1"/>
  <c r="C441" i="1"/>
  <c r="H440" i="1"/>
  <c r="D440" i="1"/>
  <c r="G440" i="1" s="1"/>
  <c r="C440" i="1"/>
  <c r="D439" i="1"/>
  <c r="G439" i="1" s="1"/>
  <c r="C439" i="1"/>
  <c r="H438" i="1"/>
  <c r="D438" i="1"/>
  <c r="G438" i="1" s="1"/>
  <c r="C438" i="1"/>
  <c r="D437" i="1"/>
  <c r="G437" i="1" s="1"/>
  <c r="C437" i="1"/>
  <c r="H436" i="1"/>
  <c r="D436" i="1"/>
  <c r="G436" i="1" s="1"/>
  <c r="C436" i="1"/>
  <c r="D435" i="1"/>
  <c r="G435" i="1" s="1"/>
  <c r="C435" i="1"/>
  <c r="H434" i="1"/>
  <c r="D434" i="1"/>
  <c r="G434" i="1" s="1"/>
  <c r="C434" i="1"/>
  <c r="D433" i="1"/>
  <c r="G433" i="1" s="1"/>
  <c r="C433" i="1"/>
  <c r="H432" i="1"/>
  <c r="D432" i="1"/>
  <c r="G432" i="1" s="1"/>
  <c r="C432" i="1"/>
  <c r="D431" i="1"/>
  <c r="G431" i="1" s="1"/>
  <c r="C431" i="1"/>
  <c r="H430" i="1"/>
  <c r="D430" i="1"/>
  <c r="G430" i="1" s="1"/>
  <c r="C430" i="1"/>
  <c r="D429" i="1"/>
  <c r="G429" i="1" s="1"/>
  <c r="C429" i="1"/>
  <c r="H428" i="1"/>
  <c r="D428" i="1"/>
  <c r="G428" i="1" s="1"/>
  <c r="C428" i="1"/>
  <c r="D427" i="1"/>
  <c r="G427" i="1" s="1"/>
  <c r="C427" i="1"/>
  <c r="H426" i="1"/>
  <c r="D426" i="1"/>
  <c r="G426" i="1" s="1"/>
  <c r="C426" i="1"/>
  <c r="D425" i="1"/>
  <c r="D424" i="1"/>
  <c r="D423" i="1"/>
  <c r="G423" i="1" s="1"/>
  <c r="C423" i="1"/>
  <c r="C422" i="1"/>
  <c r="C421" i="1"/>
  <c r="D416" i="1"/>
  <c r="G416" i="1" s="1"/>
  <c r="C416" i="1"/>
  <c r="D415" i="1"/>
  <c r="G415" i="1" s="1"/>
  <c r="C415" i="1"/>
  <c r="H414" i="1"/>
  <c r="D414" i="1"/>
  <c r="G414" i="1" s="1"/>
  <c r="C414" i="1"/>
  <c r="D411" i="1"/>
  <c r="G411" i="1" s="1"/>
  <c r="C411" i="1"/>
  <c r="H410" i="1"/>
  <c r="D410" i="1"/>
  <c r="G410" i="1" s="1"/>
  <c r="C410" i="1"/>
  <c r="D409" i="1"/>
  <c r="G409" i="1" s="1"/>
  <c r="C409" i="1"/>
  <c r="H408" i="1"/>
  <c r="D408" i="1"/>
  <c r="G408" i="1" s="1"/>
  <c r="C408" i="1"/>
  <c r="D407" i="1"/>
  <c r="G407" i="1" s="1"/>
  <c r="C407" i="1"/>
  <c r="H406" i="1"/>
  <c r="D406" i="1"/>
  <c r="G406" i="1" s="1"/>
  <c r="C406" i="1"/>
  <c r="D405" i="1"/>
  <c r="G405" i="1" s="1"/>
  <c r="C405" i="1"/>
  <c r="H404" i="1"/>
  <c r="D404" i="1"/>
  <c r="G404" i="1" s="1"/>
  <c r="C404" i="1"/>
  <c r="D403" i="1"/>
  <c r="G403" i="1" s="1"/>
  <c r="C403" i="1"/>
  <c r="H402" i="1"/>
  <c r="D402" i="1"/>
  <c r="G402" i="1" s="1"/>
  <c r="C402" i="1"/>
  <c r="D401" i="1"/>
  <c r="G401" i="1" s="1"/>
  <c r="C401" i="1"/>
  <c r="H400" i="1"/>
  <c r="D400" i="1"/>
  <c r="G400" i="1" s="1"/>
  <c r="C400" i="1"/>
  <c r="D399" i="1"/>
  <c r="G399" i="1" s="1"/>
  <c r="C399" i="1"/>
  <c r="H398" i="1"/>
  <c r="D398" i="1"/>
  <c r="G398" i="1" s="1"/>
  <c r="C398" i="1"/>
  <c r="D397" i="1"/>
  <c r="G397" i="1" s="1"/>
  <c r="C397" i="1"/>
  <c r="H396" i="1"/>
  <c r="D396" i="1"/>
  <c r="G396" i="1" s="1"/>
  <c r="C396" i="1"/>
  <c r="D395" i="1"/>
  <c r="G395" i="1" s="1"/>
  <c r="C395" i="1"/>
  <c r="H394" i="1"/>
  <c r="D394" i="1"/>
  <c r="G394" i="1" s="1"/>
  <c r="C394" i="1"/>
  <c r="D393" i="1"/>
  <c r="G393" i="1" s="1"/>
  <c r="C393" i="1"/>
  <c r="H392" i="1"/>
  <c r="D392" i="1"/>
  <c r="G392" i="1" s="1"/>
  <c r="C392" i="1"/>
  <c r="D391" i="1"/>
  <c r="G391" i="1" s="1"/>
  <c r="C391" i="1"/>
  <c r="H390" i="1"/>
  <c r="D390" i="1"/>
  <c r="G390" i="1" s="1"/>
  <c r="C390" i="1"/>
  <c r="D389" i="1"/>
  <c r="G389" i="1" s="1"/>
  <c r="C389" i="1"/>
  <c r="H388" i="1"/>
  <c r="D388" i="1"/>
  <c r="G388" i="1" s="1"/>
  <c r="C388" i="1"/>
  <c r="D387" i="1"/>
  <c r="G387" i="1" s="1"/>
  <c r="C387" i="1"/>
  <c r="H386" i="1"/>
  <c r="D386" i="1"/>
  <c r="G386" i="1" s="1"/>
  <c r="C386" i="1"/>
  <c r="D385" i="1"/>
  <c r="G385" i="1" s="1"/>
  <c r="C385" i="1"/>
  <c r="H384" i="1"/>
  <c r="D384" i="1"/>
  <c r="G384" i="1" s="1"/>
  <c r="C384" i="1"/>
  <c r="D383" i="1"/>
  <c r="G383" i="1" s="1"/>
  <c r="C383" i="1"/>
  <c r="H382" i="1"/>
  <c r="D382" i="1"/>
  <c r="G382" i="1" s="1"/>
  <c r="C382" i="1"/>
  <c r="D381" i="1"/>
  <c r="G381" i="1" s="1"/>
  <c r="C381" i="1"/>
  <c r="H380" i="1"/>
  <c r="D380" i="1"/>
  <c r="G380" i="1" s="1"/>
  <c r="C380" i="1"/>
  <c r="G379" i="1"/>
  <c r="D379" i="1"/>
  <c r="H379" i="1" s="1"/>
  <c r="C379" i="1"/>
  <c r="G378"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D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4" i="1"/>
  <c r="D303" i="1"/>
  <c r="H302" i="1"/>
  <c r="G302" i="1"/>
  <c r="D302" i="1"/>
  <c r="C302" i="1"/>
  <c r="H301" i="1"/>
  <c r="D301" i="1"/>
  <c r="G301" i="1" s="1"/>
  <c r="C301" i="1"/>
  <c r="H300" i="1"/>
  <c r="D300" i="1"/>
  <c r="G300" i="1" s="1"/>
  <c r="C300" i="1"/>
  <c r="H299" i="1"/>
  <c r="D299" i="1"/>
  <c r="G299" i="1" s="1"/>
  <c r="C299" i="1"/>
  <c r="H298"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D213" i="1"/>
  <c r="H213" i="1" s="1"/>
  <c r="C213"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8" i="1"/>
  <c r="H198" i="1" s="1"/>
  <c r="C198" i="1"/>
  <c r="D197" i="1"/>
  <c r="H197" i="1" s="1"/>
  <c r="C197" i="1"/>
  <c r="G196" i="1"/>
  <c r="D196" i="1"/>
  <c r="H196" i="1" s="1"/>
  <c r="C196" i="1"/>
  <c r="G195" i="1"/>
  <c r="D195" i="1"/>
  <c r="H195" i="1" s="1"/>
  <c r="C195" i="1"/>
  <c r="G194" i="1"/>
  <c r="D194" i="1"/>
  <c r="H194" i="1" s="1"/>
  <c r="C194" i="1"/>
  <c r="D193" i="1"/>
  <c r="H193" i="1" s="1"/>
  <c r="C193" i="1"/>
  <c r="G192" i="1"/>
  <c r="D192" i="1"/>
  <c r="H192" i="1" s="1"/>
  <c r="C192" i="1"/>
  <c r="G191" i="1"/>
  <c r="D191" i="1"/>
  <c r="H191" i="1" s="1"/>
  <c r="C191" i="1"/>
  <c r="D190" i="1"/>
  <c r="H190" i="1" s="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G182" i="1"/>
  <c r="D182" i="1"/>
  <c r="H182" i="1" s="1"/>
  <c r="C182" i="1"/>
  <c r="G181" i="1"/>
  <c r="D181" i="1"/>
  <c r="H181" i="1" s="1"/>
  <c r="C181" i="1"/>
  <c r="D180" i="1"/>
  <c r="H180" i="1" s="1"/>
  <c r="C180" i="1"/>
  <c r="G179" i="1"/>
  <c r="D179" i="1"/>
  <c r="H179" i="1" s="1"/>
  <c r="C179" i="1"/>
  <c r="D178" i="1"/>
  <c r="H178" i="1" s="1"/>
  <c r="C178" i="1"/>
  <c r="G177" i="1"/>
  <c r="D177" i="1"/>
  <c r="H177" i="1" s="1"/>
  <c r="C177" i="1"/>
  <c r="D176" i="1"/>
  <c r="H176" i="1" s="1"/>
  <c r="C176" i="1"/>
  <c r="D175" i="1"/>
  <c r="H175" i="1" s="1"/>
  <c r="C175" i="1"/>
  <c r="D174" i="1"/>
  <c r="H174" i="1" s="1"/>
  <c r="C174" i="1"/>
  <c r="G173" i="1"/>
  <c r="D173" i="1"/>
  <c r="H173" i="1" s="1"/>
  <c r="C173" i="1"/>
  <c r="G172" i="1"/>
  <c r="D172" i="1"/>
  <c r="H172" i="1" s="1"/>
  <c r="C172" i="1"/>
  <c r="D171" i="1"/>
  <c r="H171" i="1" s="1"/>
  <c r="C171" i="1"/>
  <c r="D170" i="1"/>
  <c r="H170" i="1" s="1"/>
  <c r="C170" i="1"/>
  <c r="G169" i="1"/>
  <c r="D169" i="1"/>
  <c r="H169" i="1" s="1"/>
  <c r="C169" i="1"/>
  <c r="D168" i="1"/>
  <c r="H168" i="1" s="1"/>
  <c r="C168" i="1"/>
  <c r="D167" i="1"/>
  <c r="H167" i="1" s="1"/>
  <c r="C167" i="1"/>
  <c r="D166" i="1"/>
  <c r="H166" i="1" s="1"/>
  <c r="C166" i="1"/>
  <c r="G165" i="1"/>
  <c r="D165" i="1"/>
  <c r="H165" i="1" s="1"/>
  <c r="C165" i="1"/>
  <c r="D164" i="1"/>
  <c r="H164" i="1" s="1"/>
  <c r="C164" i="1"/>
  <c r="D163" i="1"/>
  <c r="H163" i="1" s="1"/>
  <c r="C163" i="1"/>
  <c r="G162" i="1"/>
  <c r="D162" i="1"/>
  <c r="H162" i="1" s="1"/>
  <c r="C162" i="1"/>
  <c r="D161" i="1"/>
  <c r="H161" i="1" s="1"/>
  <c r="C161" i="1"/>
  <c r="H159" i="1"/>
  <c r="D159" i="1"/>
  <c r="G159" i="1" s="1"/>
  <c r="C159" i="1"/>
  <c r="H158" i="1"/>
  <c r="D158" i="1"/>
  <c r="G158" i="1" s="1"/>
  <c r="C158" i="1"/>
  <c r="H157" i="1"/>
  <c r="D157" i="1"/>
  <c r="G157" i="1" s="1"/>
  <c r="C157" i="1"/>
  <c r="H156" i="1"/>
  <c r="D156" i="1"/>
  <c r="G156" i="1" s="1"/>
  <c r="C156" i="1"/>
  <c r="H155" i="1"/>
  <c r="D155" i="1"/>
  <c r="G155" i="1" s="1"/>
  <c r="C155" i="1"/>
  <c r="H154" i="1"/>
  <c r="D154" i="1"/>
  <c r="G154" i="1" s="1"/>
  <c r="C154" i="1"/>
  <c r="H153" i="1"/>
  <c r="D153" i="1"/>
  <c r="G153" i="1" s="1"/>
  <c r="C153" i="1"/>
  <c r="H152" i="1"/>
  <c r="D152" i="1"/>
  <c r="G152" i="1" s="1"/>
  <c r="C152" i="1"/>
  <c r="H151" i="1"/>
  <c r="D151" i="1"/>
  <c r="G151" i="1" s="1"/>
  <c r="C151" i="1"/>
  <c r="H150" i="1"/>
  <c r="D150" i="1"/>
  <c r="G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G102" i="1"/>
  <c r="D102" i="1"/>
  <c r="H102" i="1" s="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8" i="1" s="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D44" i="1"/>
  <c r="G44" i="1" s="1"/>
  <c r="C44" i="1"/>
  <c r="H43" i="1"/>
  <c r="D43" i="1"/>
  <c r="G43" i="1" s="1"/>
  <c r="C43" i="1"/>
  <c r="H42" i="1"/>
  <c r="D42" i="1"/>
  <c r="G42" i="1" s="1"/>
  <c r="C42" i="1"/>
  <c r="H41" i="1"/>
  <c r="D41" i="1"/>
  <c r="G41" i="1" s="1"/>
  <c r="C41" i="1"/>
  <c r="H40" i="1"/>
  <c r="D40" i="1"/>
  <c r="G40" i="1" s="1"/>
  <c r="C40" i="1"/>
  <c r="D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D3" i="1"/>
  <c r="E307" i="9" l="1"/>
  <c r="B307" i="9" s="1"/>
  <c r="H416" i="1"/>
  <c r="G422" i="1"/>
  <c r="H422" i="1"/>
  <c r="E647" i="4"/>
  <c r="D641" i="1" s="1"/>
  <c r="G641" i="1" s="1"/>
  <c r="F427" i="4"/>
  <c r="G198" i="1"/>
  <c r="G213" i="1"/>
  <c r="G212" i="1"/>
  <c r="G197" i="1"/>
  <c r="G193" i="1"/>
  <c r="E55" i="9"/>
  <c r="B55" i="9" s="1"/>
  <c r="G190" i="1"/>
  <c r="G180" i="1"/>
  <c r="E51" i="9"/>
  <c r="B51" i="9" s="1"/>
  <c r="G178" i="1"/>
  <c r="G176" i="1"/>
  <c r="G175" i="1"/>
  <c r="G174" i="1"/>
  <c r="G171" i="1"/>
  <c r="G170" i="1"/>
  <c r="G168" i="1"/>
  <c r="F170" i="4"/>
  <c r="G167" i="1"/>
  <c r="G166" i="1"/>
  <c r="G161" i="1"/>
  <c r="G164" i="1"/>
  <c r="G163" i="1"/>
  <c r="E164" i="4"/>
  <c r="D160" i="1" s="1"/>
  <c r="F237" i="9"/>
  <c r="B237" i="9" s="1"/>
  <c r="F134" i="4"/>
  <c r="F135" i="4"/>
  <c r="D131" i="1"/>
  <c r="H131" i="1" s="1"/>
  <c r="G113" i="1"/>
  <c r="G108" i="1"/>
  <c r="D57" i="1"/>
  <c r="G58" i="1"/>
  <c r="H520" i="1"/>
  <c r="G520" i="1"/>
  <c r="H526" i="1"/>
  <c r="G526" i="1"/>
  <c r="H569" i="1"/>
  <c r="G569" i="1"/>
  <c r="H575" i="1"/>
  <c r="G575" i="1"/>
  <c r="H594" i="1"/>
  <c r="G594" i="1"/>
  <c r="H600" i="1"/>
  <c r="G600" i="1"/>
  <c r="H604" i="1"/>
  <c r="G604" i="1"/>
  <c r="H612" i="1"/>
  <c r="G612" i="1"/>
  <c r="H616" i="1"/>
  <c r="G616" i="1"/>
  <c r="H622" i="1"/>
  <c r="G622" i="1"/>
  <c r="H628" i="1"/>
  <c r="G628" i="1"/>
  <c r="H635" i="1"/>
  <c r="G635" i="1"/>
  <c r="H650" i="1"/>
  <c r="G650" i="1"/>
  <c r="H658" i="1"/>
  <c r="G658" i="1"/>
  <c r="H664" i="1"/>
  <c r="G664" i="1"/>
  <c r="H672" i="1"/>
  <c r="G672" i="1"/>
  <c r="H678" i="1"/>
  <c r="G678" i="1"/>
  <c r="H684" i="1"/>
  <c r="G684" i="1"/>
  <c r="H690" i="1"/>
  <c r="G690"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798" i="1"/>
  <c r="G798" i="1"/>
  <c r="H804" i="1"/>
  <c r="G804" i="1"/>
  <c r="H810" i="1"/>
  <c r="G810" i="1"/>
  <c r="H816" i="1"/>
  <c r="G816" i="1"/>
  <c r="H822" i="1"/>
  <c r="G822" i="1"/>
  <c r="H828" i="1"/>
  <c r="G828" i="1"/>
  <c r="H834" i="1"/>
  <c r="G834" i="1"/>
  <c r="H838" i="1"/>
  <c r="G838" i="1"/>
  <c r="H842" i="1"/>
  <c r="G842" i="1"/>
  <c r="H848" i="1"/>
  <c r="G848" i="1"/>
  <c r="H854" i="1"/>
  <c r="G854" i="1"/>
  <c r="H860" i="1"/>
  <c r="G860" i="1"/>
  <c r="H866" i="1"/>
  <c r="G866" i="1"/>
  <c r="H874" i="1"/>
  <c r="G874" i="1"/>
  <c r="G1087" i="1"/>
  <c r="H1087" i="1"/>
  <c r="H1105" i="1"/>
  <c r="G1105" i="1"/>
  <c r="H1121" i="1"/>
  <c r="G1121" i="1"/>
  <c r="H315" i="9"/>
  <c r="H316" i="9"/>
  <c r="E147" i="5"/>
  <c r="D1152" i="1" s="1"/>
  <c r="D1155" i="1"/>
  <c r="F165" i="5"/>
  <c r="C1170" i="1"/>
  <c r="F122" i="6"/>
  <c r="C1518" i="1"/>
  <c r="F130" i="6"/>
  <c r="D129" i="6"/>
  <c r="C1526" i="1"/>
  <c r="G345" i="9"/>
  <c r="E345" i="9" s="1"/>
  <c r="H32" i="3"/>
  <c r="C1538" i="1"/>
  <c r="I34" i="3"/>
  <c r="D1571" i="1"/>
  <c r="D45" i="8"/>
  <c r="C1623" i="1"/>
  <c r="G122" i="1"/>
  <c r="G123" i="1"/>
  <c r="G124" i="1"/>
  <c r="G125" i="1"/>
  <c r="G126" i="1"/>
  <c r="G127" i="1"/>
  <c r="G128" i="1"/>
  <c r="G129" i="1"/>
  <c r="G130" i="1"/>
  <c r="G132" i="1"/>
  <c r="G133" i="1"/>
  <c r="G134" i="1"/>
  <c r="G135" i="1"/>
  <c r="G136" i="1"/>
  <c r="G137" i="1"/>
  <c r="G138" i="1"/>
  <c r="G139" i="1"/>
  <c r="G140" i="1"/>
  <c r="G141" i="1"/>
  <c r="G142" i="1"/>
  <c r="G143" i="1"/>
  <c r="G144" i="1"/>
  <c r="G145" i="1"/>
  <c r="G146" i="1"/>
  <c r="G147"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H381" i="1"/>
  <c r="H385" i="1"/>
  <c r="H389" i="1"/>
  <c r="H393" i="1"/>
  <c r="H397" i="1"/>
  <c r="H401" i="1"/>
  <c r="H405" i="1"/>
  <c r="H409" i="1"/>
  <c r="H415" i="1"/>
  <c r="H423" i="1"/>
  <c r="H429" i="1"/>
  <c r="H433" i="1"/>
  <c r="H437" i="1"/>
  <c r="H441" i="1"/>
  <c r="H445" i="1"/>
  <c r="H449" i="1"/>
  <c r="H453" i="1"/>
  <c r="H457" i="1"/>
  <c r="H464" i="1"/>
  <c r="H468" i="1"/>
  <c r="H472" i="1"/>
  <c r="H475" i="1"/>
  <c r="H479" i="1"/>
  <c r="H483" i="1"/>
  <c r="H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80" i="1"/>
  <c r="G580" i="1"/>
  <c r="H582" i="1"/>
  <c r="G582" i="1"/>
  <c r="H584" i="1"/>
  <c r="G584" i="1"/>
  <c r="H586" i="1"/>
  <c r="G586" i="1"/>
  <c r="H588" i="1"/>
  <c r="G588" i="1"/>
  <c r="H590" i="1"/>
  <c r="G590" i="1"/>
  <c r="G1083" i="1"/>
  <c r="H1083" i="1"/>
  <c r="H1101" i="1"/>
  <c r="G1101" i="1"/>
  <c r="H1117" i="1"/>
  <c r="G1117" i="1"/>
  <c r="H522" i="1"/>
  <c r="G522" i="1"/>
  <c r="H528" i="1"/>
  <c r="G528" i="1"/>
  <c r="H567" i="1"/>
  <c r="G567" i="1"/>
  <c r="H573" i="1"/>
  <c r="G573" i="1"/>
  <c r="H592" i="1"/>
  <c r="G592" i="1"/>
  <c r="H596" i="1"/>
  <c r="G596" i="1"/>
  <c r="H602" i="1"/>
  <c r="G602" i="1"/>
  <c r="H608" i="1"/>
  <c r="G608" i="1"/>
  <c r="H614" i="1"/>
  <c r="G614" i="1"/>
  <c r="H620" i="1"/>
  <c r="G620" i="1"/>
  <c r="H626" i="1"/>
  <c r="G626" i="1"/>
  <c r="H632" i="1"/>
  <c r="G632" i="1"/>
  <c r="H641" i="1"/>
  <c r="H648" i="1"/>
  <c r="G648" i="1"/>
  <c r="H654" i="1"/>
  <c r="G654" i="1"/>
  <c r="H656" i="1"/>
  <c r="G656" i="1"/>
  <c r="H662" i="1"/>
  <c r="G662" i="1"/>
  <c r="H668" i="1"/>
  <c r="G668" i="1"/>
  <c r="H674" i="1"/>
  <c r="G674" i="1"/>
  <c r="H680" i="1"/>
  <c r="G680" i="1"/>
  <c r="H686" i="1"/>
  <c r="G686" i="1"/>
  <c r="H692" i="1"/>
  <c r="G692"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800" i="1"/>
  <c r="G800" i="1"/>
  <c r="H806" i="1"/>
  <c r="G806" i="1"/>
  <c r="H812" i="1"/>
  <c r="G812" i="1"/>
  <c r="H818" i="1"/>
  <c r="G818" i="1"/>
  <c r="H824" i="1"/>
  <c r="G824" i="1"/>
  <c r="H830" i="1"/>
  <c r="G830" i="1"/>
  <c r="H836" i="1"/>
  <c r="G836" i="1"/>
  <c r="H844" i="1"/>
  <c r="G844" i="1"/>
  <c r="H850" i="1"/>
  <c r="G850" i="1"/>
  <c r="H856" i="1"/>
  <c r="G856" i="1"/>
  <c r="H862" i="1"/>
  <c r="G862" i="1"/>
  <c r="H868" i="1"/>
  <c r="G868" i="1"/>
  <c r="H872" i="1"/>
  <c r="G872" i="1"/>
  <c r="H517" i="1"/>
  <c r="G517" i="1"/>
  <c r="H519" i="1"/>
  <c r="G519" i="1"/>
  <c r="H521" i="1"/>
  <c r="G521" i="1"/>
  <c r="H523" i="1"/>
  <c r="G523" i="1"/>
  <c r="H525" i="1"/>
  <c r="G525" i="1"/>
  <c r="H527" i="1"/>
  <c r="G527" i="1"/>
  <c r="H566" i="1"/>
  <c r="G566" i="1"/>
  <c r="H568" i="1"/>
  <c r="G568" i="1"/>
  <c r="H570" i="1"/>
  <c r="G570" i="1"/>
  <c r="H572" i="1"/>
  <c r="G572" i="1"/>
  <c r="H574" i="1"/>
  <c r="G574" i="1"/>
  <c r="H576" i="1"/>
  <c r="G576"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3" i="1"/>
  <c r="G623" i="1"/>
  <c r="H625" i="1"/>
  <c r="G625" i="1"/>
  <c r="H627" i="1"/>
  <c r="G627" i="1"/>
  <c r="H629" i="1"/>
  <c r="G629" i="1"/>
  <c r="H631" i="1"/>
  <c r="G631" i="1"/>
  <c r="H636" i="1"/>
  <c r="G636"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G1079" i="1"/>
  <c r="H1079" i="1"/>
  <c r="H1097" i="1"/>
  <c r="G1097" i="1"/>
  <c r="H1113" i="1"/>
  <c r="G1113" i="1"/>
  <c r="H518" i="1"/>
  <c r="G518" i="1"/>
  <c r="H524" i="1"/>
  <c r="G524" i="1"/>
  <c r="H571" i="1"/>
  <c r="G571" i="1"/>
  <c r="H577" i="1"/>
  <c r="G577" i="1"/>
  <c r="H598" i="1"/>
  <c r="G598" i="1"/>
  <c r="H606" i="1"/>
  <c r="G606" i="1"/>
  <c r="H610" i="1"/>
  <c r="G610" i="1"/>
  <c r="H618" i="1"/>
  <c r="G618" i="1"/>
  <c r="H624" i="1"/>
  <c r="G624" i="1"/>
  <c r="H630" i="1"/>
  <c r="G630" i="1"/>
  <c r="H646" i="1"/>
  <c r="G646" i="1"/>
  <c r="H652" i="1"/>
  <c r="G652" i="1"/>
  <c r="H660" i="1"/>
  <c r="G660" i="1"/>
  <c r="H666" i="1"/>
  <c r="G666"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40" i="1"/>
  <c r="G840" i="1"/>
  <c r="H846" i="1"/>
  <c r="G846" i="1"/>
  <c r="H852" i="1"/>
  <c r="G852" i="1"/>
  <c r="H858" i="1"/>
  <c r="G858" i="1"/>
  <c r="H864" i="1"/>
  <c r="G864" i="1"/>
  <c r="H870" i="1"/>
  <c r="G870" i="1"/>
  <c r="H383" i="1"/>
  <c r="H387" i="1"/>
  <c r="H391" i="1"/>
  <c r="H395" i="1"/>
  <c r="H399" i="1"/>
  <c r="H403" i="1"/>
  <c r="H407" i="1"/>
  <c r="H411" i="1"/>
  <c r="H421" i="1"/>
  <c r="H427" i="1"/>
  <c r="H431" i="1"/>
  <c r="H435" i="1"/>
  <c r="H439" i="1"/>
  <c r="H443" i="1"/>
  <c r="H447" i="1"/>
  <c r="H451" i="1"/>
  <c r="H455" i="1"/>
  <c r="H459" i="1"/>
  <c r="H462" i="1"/>
  <c r="H466" i="1"/>
  <c r="H470" i="1"/>
  <c r="H477" i="1"/>
  <c r="H481"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79" i="1"/>
  <c r="G579" i="1"/>
  <c r="H581" i="1"/>
  <c r="G581" i="1"/>
  <c r="H583" i="1"/>
  <c r="G583" i="1"/>
  <c r="H585" i="1"/>
  <c r="G585" i="1"/>
  <c r="H587" i="1"/>
  <c r="G587" i="1"/>
  <c r="H589" i="1"/>
  <c r="G589" i="1"/>
  <c r="H1013" i="1"/>
  <c r="G1013" i="1"/>
  <c r="H1109" i="1"/>
  <c r="G1109" i="1"/>
  <c r="H1089" i="1"/>
  <c r="G1089" i="1"/>
  <c r="H1091" i="1"/>
  <c r="G1091" i="1"/>
  <c r="H1224" i="1"/>
  <c r="G1224" i="1"/>
  <c r="H1226" i="1"/>
  <c r="G1226" i="1"/>
  <c r="G1228" i="1"/>
  <c r="H1228" i="1"/>
  <c r="G1236" i="1"/>
  <c r="H1236" i="1"/>
  <c r="G1244" i="1"/>
  <c r="H1244" i="1"/>
  <c r="G1252" i="1"/>
  <c r="H1252" i="1"/>
  <c r="G1262" i="1"/>
  <c r="H1262" i="1"/>
  <c r="G1270" i="1"/>
  <c r="H1270" i="1"/>
  <c r="G1278" i="1"/>
  <c r="H1278" i="1"/>
  <c r="G1286" i="1"/>
  <c r="H1286" i="1"/>
  <c r="G1294" i="1"/>
  <c r="H1294" i="1"/>
  <c r="G1528" i="1"/>
  <c r="H1528" i="1"/>
  <c r="H1584" i="1"/>
  <c r="G1584" i="1"/>
  <c r="H1600" i="1"/>
  <c r="G1600" i="1"/>
  <c r="H1616" i="1"/>
  <c r="G1616" i="1"/>
  <c r="H1088" i="1"/>
  <c r="G1088" i="1"/>
  <c r="H1090" i="1"/>
  <c r="G1090" i="1"/>
  <c r="H1092" i="1"/>
  <c r="G1092" i="1"/>
  <c r="H1225" i="1"/>
  <c r="G1225" i="1"/>
  <c r="H1227" i="1"/>
  <c r="G1227" i="1"/>
  <c r="G1232" i="1"/>
  <c r="H1232" i="1"/>
  <c r="G1240" i="1"/>
  <c r="H1240" i="1"/>
  <c r="G1248" i="1"/>
  <c r="H1248" i="1"/>
  <c r="G1266" i="1"/>
  <c r="H1266" i="1"/>
  <c r="G1274" i="1"/>
  <c r="H1274" i="1"/>
  <c r="G1282" i="1"/>
  <c r="H1282" i="1"/>
  <c r="G1290" i="1"/>
  <c r="H1290" i="1"/>
  <c r="H1298" i="1"/>
  <c r="G1298"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86" i="1"/>
  <c r="G1486"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G1532" i="1"/>
  <c r="H1532" i="1"/>
  <c r="G1540" i="1"/>
  <c r="H1540" i="1"/>
  <c r="H1549" i="1"/>
  <c r="G1549" i="1"/>
  <c r="J1549" i="1"/>
  <c r="H1553" i="1"/>
  <c r="G1553" i="1"/>
  <c r="I1553" i="1" s="1"/>
  <c r="J1553" i="1"/>
  <c r="H1559" i="1"/>
  <c r="G1559" i="1"/>
  <c r="J1559" i="1"/>
  <c r="H1563" i="1"/>
  <c r="G1563" i="1"/>
  <c r="H1596" i="1"/>
  <c r="G1596" i="1"/>
  <c r="H1612" i="1"/>
  <c r="G1612" i="1"/>
  <c r="H156" i="9"/>
  <c r="E597" i="4"/>
  <c r="D591" i="1" s="1"/>
  <c r="G1171" i="1"/>
  <c r="G1172" i="1"/>
  <c r="G1173" i="1"/>
  <c r="G1174" i="1"/>
  <c r="G1175" i="1"/>
  <c r="G1176" i="1"/>
  <c r="G1177" i="1"/>
  <c r="G1178" i="1"/>
  <c r="G1179" i="1"/>
  <c r="G1208" i="1"/>
  <c r="G1209" i="1"/>
  <c r="G1210" i="1"/>
  <c r="G1211" i="1"/>
  <c r="G1212" i="1"/>
  <c r="G1213" i="1"/>
  <c r="G1214" i="1"/>
  <c r="G1215" i="1"/>
  <c r="G1216" i="1"/>
  <c r="G1217" i="1"/>
  <c r="G1218" i="1"/>
  <c r="G1219" i="1"/>
  <c r="G1220" i="1"/>
  <c r="G1221" i="1"/>
  <c r="G1222" i="1"/>
  <c r="H1231" i="1"/>
  <c r="H1235" i="1"/>
  <c r="H1239" i="1"/>
  <c r="H1243" i="1"/>
  <c r="H1247" i="1"/>
  <c r="H1251" i="1"/>
  <c r="H1258" i="1"/>
  <c r="H1261" i="1"/>
  <c r="H1265" i="1"/>
  <c r="H1269" i="1"/>
  <c r="H1273" i="1"/>
  <c r="H1277" i="1"/>
  <c r="H1281" i="1"/>
  <c r="H1285" i="1"/>
  <c r="H1289" i="1"/>
  <c r="H1293" i="1"/>
  <c r="H1297" i="1"/>
  <c r="H1299" i="1"/>
  <c r="G1299"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512" i="1"/>
  <c r="G1514" i="1"/>
  <c r="G1516" i="1"/>
  <c r="H1529" i="1"/>
  <c r="G1536" i="1"/>
  <c r="H1536" i="1"/>
  <c r="H1592" i="1"/>
  <c r="G1592" i="1"/>
  <c r="H1608" i="1"/>
  <c r="G160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488" i="1"/>
  <c r="G1490" i="1"/>
  <c r="G1492" i="1"/>
  <c r="G1494" i="1"/>
  <c r="G1496" i="1"/>
  <c r="G1498" i="1"/>
  <c r="G1500" i="1"/>
  <c r="G1502" i="1"/>
  <c r="G1504" i="1"/>
  <c r="G1506" i="1"/>
  <c r="G1508" i="1"/>
  <c r="G1519" i="1"/>
  <c r="G1521" i="1"/>
  <c r="G1523" i="1"/>
  <c r="H1533" i="1"/>
  <c r="H1541" i="1"/>
  <c r="G1547" i="1"/>
  <c r="J1547" i="1"/>
  <c r="H1547" i="1"/>
  <c r="H1551" i="1"/>
  <c r="G1551" i="1"/>
  <c r="J1551" i="1"/>
  <c r="H1555" i="1"/>
  <c r="G1555" i="1"/>
  <c r="H1557" i="1"/>
  <c r="G1557" i="1"/>
  <c r="I1557" i="1" s="1"/>
  <c r="J1557" i="1"/>
  <c r="H1561" i="1"/>
  <c r="G1561" i="1"/>
  <c r="J1561" i="1"/>
  <c r="H1588" i="1"/>
  <c r="G1588" i="1"/>
  <c r="H1604" i="1"/>
  <c r="G1604" i="1"/>
  <c r="H1620" i="1"/>
  <c r="G1620" i="1"/>
  <c r="F393" i="4"/>
  <c r="D373" i="4"/>
  <c r="G1527" i="1"/>
  <c r="G1531" i="1"/>
  <c r="G1535" i="1"/>
  <c r="G1539" i="1"/>
  <c r="G1543" i="1"/>
  <c r="I1543" i="1" s="1"/>
  <c r="J1543" i="1"/>
  <c r="H1574" i="1"/>
  <c r="G1574" i="1"/>
  <c r="I1574" i="1" s="1"/>
  <c r="H1576" i="1"/>
  <c r="G1576" i="1"/>
  <c r="I1576" i="1" s="1"/>
  <c r="H1579" i="1"/>
  <c r="G1579" i="1"/>
  <c r="I1579" i="1" s="1"/>
  <c r="H1581" i="1"/>
  <c r="G1581" i="1"/>
  <c r="I1581" i="1" s="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E373" i="4"/>
  <c r="D368" i="1" s="1"/>
  <c r="H1556" i="1"/>
  <c r="G1556" i="1"/>
  <c r="H1564" i="1"/>
  <c r="G1564" i="1"/>
  <c r="I1564" i="1" s="1"/>
  <c r="H1566" i="1"/>
  <c r="G1566" i="1"/>
  <c r="I1566" i="1" s="1"/>
  <c r="H1568" i="1"/>
  <c r="G1568" i="1"/>
  <c r="I1568" i="1" s="1"/>
  <c r="H1570" i="1"/>
  <c r="G1570" i="1"/>
  <c r="I1570" i="1" s="1"/>
  <c r="F83" i="4"/>
  <c r="E82" i="4"/>
  <c r="D78" i="1" s="1"/>
  <c r="E535" i="4"/>
  <c r="F591" i="4"/>
  <c r="D584" i="4"/>
  <c r="G1529" i="1"/>
  <c r="G1533" i="1"/>
  <c r="G1541" i="1"/>
  <c r="J1541" i="1"/>
  <c r="G1545" i="1"/>
  <c r="I1545" i="1" s="1"/>
  <c r="J1545" i="1"/>
  <c r="I1573" i="1"/>
  <c r="I1575" i="1"/>
  <c r="I1578" i="1"/>
  <c r="I1580" i="1"/>
  <c r="H1583" i="1"/>
  <c r="G1583" i="1"/>
  <c r="H1587" i="1"/>
  <c r="G1587" i="1"/>
  <c r="H1591" i="1"/>
  <c r="G1591" i="1"/>
  <c r="H1595" i="1"/>
  <c r="G1595" i="1"/>
  <c r="H1599" i="1"/>
  <c r="G1599" i="1"/>
  <c r="H1603" i="1"/>
  <c r="G1603" i="1"/>
  <c r="H1607" i="1"/>
  <c r="G1607" i="1"/>
  <c r="H1611" i="1"/>
  <c r="G1611" i="1"/>
  <c r="H1615" i="1"/>
  <c r="G1615" i="1"/>
  <c r="H1619" i="1"/>
  <c r="G1619" i="1"/>
  <c r="G1624" i="1"/>
  <c r="G1628" i="1"/>
  <c r="G1632" i="1"/>
  <c r="G1636" i="1"/>
  <c r="G1640" i="1"/>
  <c r="G1644" i="1"/>
  <c r="G1648" i="1"/>
  <c r="G1652" i="1"/>
  <c r="G1656" i="1"/>
  <c r="G1660" i="1"/>
  <c r="G1664" i="1"/>
  <c r="G1668" i="1"/>
  <c r="G1672" i="1"/>
  <c r="G1676" i="1"/>
  <c r="G1680" i="1"/>
  <c r="G1684" i="1"/>
  <c r="F44" i="4"/>
  <c r="D43" i="4"/>
  <c r="D49" i="4"/>
  <c r="F64" i="4"/>
  <c r="F154" i="4"/>
  <c r="D153" i="4"/>
  <c r="F341" i="4"/>
  <c r="D321" i="4"/>
  <c r="E153" i="4"/>
  <c r="F497" i="4"/>
  <c r="D491" i="4"/>
  <c r="D12" i="5"/>
  <c r="F45" i="5"/>
  <c r="G314" i="9"/>
  <c r="E314" i="9" s="1"/>
  <c r="B314" i="9" s="1"/>
  <c r="F89" i="5"/>
  <c r="D88" i="5"/>
  <c r="D135" i="5"/>
  <c r="D178" i="5"/>
  <c r="D255" i="5"/>
  <c r="F260" i="5"/>
  <c r="D89" i="6"/>
  <c r="F94" i="6"/>
  <c r="D164" i="4"/>
  <c r="D230" i="4"/>
  <c r="E273" i="4"/>
  <c r="D269" i="1" s="1"/>
  <c r="D309" i="4"/>
  <c r="D361" i="4"/>
  <c r="F437" i="4"/>
  <c r="D431" i="4"/>
  <c r="D466" i="4"/>
  <c r="D571" i="4"/>
  <c r="F603" i="4"/>
  <c r="D597" i="4"/>
  <c r="E7" i="5"/>
  <c r="F204" i="5"/>
  <c r="D203" i="5"/>
  <c r="D5" i="6"/>
  <c r="F10" i="6"/>
  <c r="D7" i="4"/>
  <c r="D125" i="4"/>
  <c r="F160" i="4"/>
  <c r="F216" i="4"/>
  <c r="D262" i="4"/>
  <c r="D273" i="4"/>
  <c r="E648" i="4"/>
  <c r="D642" i="1" s="1"/>
  <c r="F485" i="4"/>
  <c r="D479" i="4"/>
  <c r="F523" i="4"/>
  <c r="D522" i="4"/>
  <c r="E141" i="6"/>
  <c r="F36" i="6"/>
  <c r="D35" i="6"/>
  <c r="G342" i="9"/>
  <c r="E342" i="9" s="1"/>
  <c r="D44" i="8"/>
  <c r="H310" i="9"/>
  <c r="G310" i="9"/>
  <c r="G302" i="9"/>
  <c r="E302" i="9" s="1"/>
  <c r="B302" i="9" s="1"/>
  <c r="L228" i="9"/>
  <c r="G224" i="9"/>
  <c r="E224" i="9" s="1"/>
  <c r="B224" i="9" s="1"/>
  <c r="G220" i="9"/>
  <c r="E220" i="9" s="1"/>
  <c r="B220" i="9" s="1"/>
  <c r="G216" i="9"/>
  <c r="E216" i="9" s="1"/>
  <c r="B216" i="9" s="1"/>
  <c r="G225" i="9"/>
  <c r="E225" i="9" s="1"/>
  <c r="B225" i="9" s="1"/>
  <c r="H309" i="9"/>
  <c r="H308" i="9"/>
  <c r="E308" i="9" s="1"/>
  <c r="B308" i="9" s="1"/>
  <c r="G300" i="9"/>
  <c r="E300" i="9" s="1"/>
  <c r="B300" i="9" s="1"/>
  <c r="G226" i="9"/>
  <c r="E226" i="9" s="1"/>
  <c r="B226" i="9" s="1"/>
  <c r="G222" i="9"/>
  <c r="E222" i="9" s="1"/>
  <c r="B222" i="9" s="1"/>
  <c r="G218" i="9"/>
  <c r="E218" i="9" s="1"/>
  <c r="B218" i="9" s="1"/>
  <c r="G214" i="9"/>
  <c r="E214" i="9" s="1"/>
  <c r="B214" i="9" s="1"/>
  <c r="G180" i="9"/>
  <c r="H179" i="9"/>
  <c r="G212" i="9"/>
  <c r="E212" i="9" s="1"/>
  <c r="B212" i="9" s="1"/>
  <c r="G208" i="9"/>
  <c r="E208" i="9" s="1"/>
  <c r="B208" i="9" s="1"/>
  <c r="G207" i="9"/>
  <c r="E207" i="9" s="1"/>
  <c r="G176" i="9"/>
  <c r="E176" i="9" s="1"/>
  <c r="B176" i="9" s="1"/>
  <c r="G175" i="9"/>
  <c r="E175" i="9" s="1"/>
  <c r="B175" i="9" s="1"/>
  <c r="G174" i="9"/>
  <c r="E174" i="9" s="1"/>
  <c r="B174" i="9" s="1"/>
  <c r="G309" i="9"/>
  <c r="G301" i="9"/>
  <c r="E301" i="9" s="1"/>
  <c r="B301" i="9" s="1"/>
  <c r="M228" i="9"/>
  <c r="G223" i="9"/>
  <c r="E223" i="9" s="1"/>
  <c r="B223" i="9" s="1"/>
  <c r="G221" i="9"/>
  <c r="E221" i="9" s="1"/>
  <c r="B221" i="9" s="1"/>
  <c r="G219" i="9"/>
  <c r="E219" i="9" s="1"/>
  <c r="B219" i="9" s="1"/>
  <c r="G217" i="9"/>
  <c r="E217" i="9" s="1"/>
  <c r="B217" i="9" s="1"/>
  <c r="G215" i="9"/>
  <c r="E215" i="9" s="1"/>
  <c r="B215" i="9" s="1"/>
  <c r="G213" i="9"/>
  <c r="E213" i="9" s="1"/>
  <c r="B213" i="9" s="1"/>
  <c r="G209" i="9"/>
  <c r="E209" i="9" s="1"/>
  <c r="B209" i="9" s="1"/>
  <c r="G177" i="9"/>
  <c r="E177" i="9" s="1"/>
  <c r="B177" i="9" s="1"/>
  <c r="G210" i="9"/>
  <c r="E210" i="9" s="1"/>
  <c r="B210" i="9" s="1"/>
  <c r="G178" i="9"/>
  <c r="E178" i="9" s="1"/>
  <c r="B178" i="9" s="1"/>
  <c r="I10" i="9"/>
  <c r="G17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39" i="9"/>
  <c r="D7" i="5"/>
  <c r="E88" i="5"/>
  <c r="D1093" i="1" s="1"/>
  <c r="D119" i="5"/>
  <c r="E177" i="5"/>
  <c r="D296" i="5"/>
  <c r="D114" i="6"/>
  <c r="B69" i="9"/>
  <c r="E72" i="9"/>
  <c r="B72" i="9" s="1"/>
  <c r="B77" i="9"/>
  <c r="E80" i="9"/>
  <c r="B80" i="9" s="1"/>
  <c r="B85" i="9"/>
  <c r="E88" i="9"/>
  <c r="B88" i="9" s="1"/>
  <c r="B93" i="9"/>
  <c r="E96" i="9"/>
  <c r="B96" i="9" s="1"/>
  <c r="B101" i="9"/>
  <c r="E107" i="9"/>
  <c r="B107" i="9" s="1"/>
  <c r="E111" i="9"/>
  <c r="B111" i="9" s="1"/>
  <c r="G211" i="9"/>
  <c r="E211" i="9" s="1"/>
  <c r="B211" i="9" s="1"/>
  <c r="G227" i="9"/>
  <c r="E227" i="9" s="1"/>
  <c r="B227" i="9" s="1"/>
  <c r="E156" i="9"/>
  <c r="B156" i="9" s="1"/>
  <c r="D70" i="5"/>
  <c r="G316" i="9"/>
  <c r="G315" i="9"/>
  <c r="E315" i="9" s="1"/>
  <c r="B315" i="9" s="1"/>
  <c r="F197" i="5"/>
  <c r="D219" i="5"/>
  <c r="B296"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F298" i="9"/>
  <c r="E60" i="9"/>
  <c r="B60" i="9" s="1"/>
  <c r="B65" i="9"/>
  <c r="E68" i="9"/>
  <c r="B68" i="9" s="1"/>
  <c r="B73" i="9"/>
  <c r="E76" i="9"/>
  <c r="B76" i="9" s="1"/>
  <c r="B81" i="9"/>
  <c r="E84" i="9"/>
  <c r="B84" i="9" s="1"/>
  <c r="E92" i="9"/>
  <c r="B92" i="9" s="1"/>
  <c r="E100" i="9"/>
  <c r="B100" i="9" s="1"/>
  <c r="L207" i="9"/>
  <c r="F207" i="9" s="1"/>
  <c r="B247" i="9"/>
  <c r="B263" i="9"/>
  <c r="B271" i="9"/>
  <c r="B279" i="9"/>
  <c r="B287" i="9"/>
  <c r="B235" i="9"/>
  <c r="B230" i="9"/>
  <c r="B234" i="9"/>
  <c r="B238" i="9"/>
  <c r="B242" i="9"/>
  <c r="B245" i="9"/>
  <c r="B246" i="9"/>
  <c r="B249" i="9"/>
  <c r="B250" i="9"/>
  <c r="B254" i="9"/>
  <c r="B258" i="9"/>
  <c r="B262" i="9"/>
  <c r="B266" i="9"/>
  <c r="B270" i="9"/>
  <c r="B274" i="9"/>
  <c r="B278" i="9"/>
  <c r="B282" i="9"/>
  <c r="B286" i="9"/>
  <c r="B290" i="9"/>
  <c r="B294" i="9"/>
  <c r="B304" i="9"/>
  <c r="F231" i="9"/>
  <c r="B231" i="9" s="1"/>
  <c r="F232" i="9"/>
  <c r="B232" i="9" s="1"/>
  <c r="F236" i="9"/>
  <c r="B236" i="9" s="1"/>
  <c r="F239" i="9"/>
  <c r="F240" i="9"/>
  <c r="B240" i="9" s="1"/>
  <c r="F243" i="9"/>
  <c r="B243" i="9" s="1"/>
  <c r="F244" i="9"/>
  <c r="B244" i="9" s="1"/>
  <c r="F247" i="9"/>
  <c r="F248" i="9"/>
  <c r="B248" i="9" s="1"/>
  <c r="F251" i="9"/>
  <c r="B251" i="9" s="1"/>
  <c r="F252" i="9"/>
  <c r="B252" i="9" s="1"/>
  <c r="F256" i="9"/>
  <c r="B256" i="9" s="1"/>
  <c r="F260" i="9"/>
  <c r="B260" i="9" s="1"/>
  <c r="F264" i="9"/>
  <c r="B264" i="9" s="1"/>
  <c r="F268" i="9"/>
  <c r="B268" i="9" s="1"/>
  <c r="F272" i="9"/>
  <c r="B272" i="9" s="1"/>
  <c r="F276" i="9"/>
  <c r="B276" i="9" s="1"/>
  <c r="F280" i="9"/>
  <c r="B280" i="9" s="1"/>
  <c r="F284" i="9"/>
  <c r="B284" i="9" s="1"/>
  <c r="F288" i="9"/>
  <c r="B288" i="9" s="1"/>
  <c r="F292" i="9"/>
  <c r="B292" i="9" s="1"/>
  <c r="B305" i="9"/>
  <c r="E313" i="9"/>
  <c r="B313" i="9" s="1"/>
  <c r="E317" i="9"/>
  <c r="B317" i="9" s="1"/>
  <c r="E321" i="9"/>
  <c r="B321" i="9" s="1"/>
  <c r="E325" i="9"/>
  <c r="B325" i="9" s="1"/>
  <c r="F648" i="4" l="1"/>
  <c r="G131" i="1"/>
  <c r="H57" i="1"/>
  <c r="G57" i="1"/>
  <c r="E176" i="5"/>
  <c r="D1180" i="1" s="1"/>
  <c r="I23" i="3"/>
  <c r="D1181" i="1"/>
  <c r="F273" i="4"/>
  <c r="C269" i="1"/>
  <c r="F135" i="5"/>
  <c r="C1140" i="1"/>
  <c r="H24" i="9"/>
  <c r="D152" i="4"/>
  <c r="G24" i="9"/>
  <c r="F153" i="4"/>
  <c r="C149" i="1"/>
  <c r="H1623" i="1"/>
  <c r="G1623" i="1"/>
  <c r="G1538" i="1"/>
  <c r="H1538" i="1"/>
  <c r="F129" i="6"/>
  <c r="C1525" i="1"/>
  <c r="H1170" i="1"/>
  <c r="G1170" i="1"/>
  <c r="E316" i="9"/>
  <c r="B316" i="9" s="1"/>
  <c r="F119" i="5"/>
  <c r="C1124" i="1"/>
  <c r="E309" i="9"/>
  <c r="B309" i="9" s="1"/>
  <c r="B207" i="9"/>
  <c r="E180" i="9"/>
  <c r="B180" i="9" s="1"/>
  <c r="F228" i="9"/>
  <c r="B228" i="9" s="1"/>
  <c r="K1480" i="9"/>
  <c r="G343" i="9"/>
  <c r="E343" i="9" s="1"/>
  <c r="B343" i="9" s="1"/>
  <c r="C1621" i="1"/>
  <c r="I38" i="3"/>
  <c r="I30" i="3"/>
  <c r="D1537" i="1"/>
  <c r="F479" i="4"/>
  <c r="C473" i="1"/>
  <c r="F262" i="4"/>
  <c r="C258" i="1"/>
  <c r="F7" i="4"/>
  <c r="D6" i="4"/>
  <c r="C3" i="1"/>
  <c r="F571" i="4"/>
  <c r="D535" i="4"/>
  <c r="C565" i="1"/>
  <c r="F361" i="4"/>
  <c r="D360" i="4"/>
  <c r="C356" i="1"/>
  <c r="F164" i="4"/>
  <c r="C160" i="1"/>
  <c r="F88" i="5"/>
  <c r="C1093" i="1"/>
  <c r="F12" i="5"/>
  <c r="C1017" i="1"/>
  <c r="I1541" i="1"/>
  <c r="E6" i="4"/>
  <c r="E360" i="4"/>
  <c r="I1561" i="1"/>
  <c r="I1551" i="1"/>
  <c r="I1549" i="1"/>
  <c r="F82" i="4"/>
  <c r="C1622" i="1"/>
  <c r="I39" i="3"/>
  <c r="G338" i="9"/>
  <c r="E338" i="9" s="1"/>
  <c r="B338" i="9" s="1"/>
  <c r="F203" i="5"/>
  <c r="C1207" i="1"/>
  <c r="F89" i="6"/>
  <c r="C1485" i="1"/>
  <c r="E152" i="4"/>
  <c r="D149" i="1"/>
  <c r="F584" i="4"/>
  <c r="C578" i="1"/>
  <c r="G339" i="9"/>
  <c r="E339" i="9" s="1"/>
  <c r="B339" i="9" s="1"/>
  <c r="F219" i="5"/>
  <c r="C1223" i="1"/>
  <c r="H29" i="3"/>
  <c r="F114" i="6"/>
  <c r="C1510" i="1"/>
  <c r="E179" i="9"/>
  <c r="B179" i="9" s="1"/>
  <c r="E341" i="9"/>
  <c r="B342" i="9"/>
  <c r="E69" i="5"/>
  <c r="I21" i="3"/>
  <c r="D1012" i="1"/>
  <c r="F466" i="4"/>
  <c r="C460" i="1"/>
  <c r="F309" i="4"/>
  <c r="D308" i="4"/>
  <c r="C304" i="1"/>
  <c r="D251" i="5"/>
  <c r="F255" i="5"/>
  <c r="C1259" i="1"/>
  <c r="F491" i="4"/>
  <c r="C485" i="1"/>
  <c r="F321" i="4"/>
  <c r="C316" i="1"/>
  <c r="E640" i="4"/>
  <c r="D634" i="1" s="1"/>
  <c r="D529" i="1"/>
  <c r="G1571" i="1"/>
  <c r="H1571" i="1"/>
  <c r="B345" i="9"/>
  <c r="E344" i="9"/>
  <c r="I10" i="3" s="1"/>
  <c r="H1518" i="1"/>
  <c r="G1518" i="1"/>
  <c r="G1155" i="1"/>
  <c r="H1155" i="1"/>
  <c r="C121" i="1"/>
  <c r="F125" i="4"/>
  <c r="F230" i="4"/>
  <c r="C226" i="1"/>
  <c r="F43" i="4"/>
  <c r="C39" i="1"/>
  <c r="F70" i="5"/>
  <c r="D69" i="5"/>
  <c r="C1075" i="1"/>
  <c r="H19" i="9"/>
  <c r="E19" i="9" s="1"/>
  <c r="B19" i="9" s="1"/>
  <c r="F296" i="5"/>
  <c r="C1300" i="1"/>
  <c r="D6" i="5"/>
  <c r="H21" i="3"/>
  <c r="F7" i="5"/>
  <c r="C1012" i="1"/>
  <c r="E310" i="9"/>
  <c r="B310" i="9" s="1"/>
  <c r="F35" i="6"/>
  <c r="H27" i="3"/>
  <c r="C1431" i="1"/>
  <c r="F522" i="4"/>
  <c r="C516" i="1"/>
  <c r="H642" i="1"/>
  <c r="G642" i="1"/>
  <c r="G347" i="9"/>
  <c r="E347" i="9" s="1"/>
  <c r="D141" i="6"/>
  <c r="F5" i="6"/>
  <c r="H26" i="3"/>
  <c r="C1401" i="1"/>
  <c r="F597" i="4"/>
  <c r="C591" i="1"/>
  <c r="D430" i="4"/>
  <c r="F431" i="4"/>
  <c r="C425" i="1"/>
  <c r="G336" i="9"/>
  <c r="E336" i="9" s="1"/>
  <c r="B336" i="9" s="1"/>
  <c r="F178" i="5"/>
  <c r="D177" i="5"/>
  <c r="C1182" i="1"/>
  <c r="F49" i="4"/>
  <c r="C45" i="1"/>
  <c r="H78" i="1"/>
  <c r="G78" i="1"/>
  <c r="F373" i="4"/>
  <c r="C368" i="1"/>
  <c r="E639" i="4"/>
  <c r="D633" i="1" s="1"/>
  <c r="I1559" i="1"/>
  <c r="G1526" i="1"/>
  <c r="H1526" i="1"/>
  <c r="G1152" i="1"/>
  <c r="H1152" i="1"/>
  <c r="H368" i="1" l="1"/>
  <c r="G368" i="1"/>
  <c r="H45" i="1"/>
  <c r="G45" i="1"/>
  <c r="D639" i="4"/>
  <c r="F430" i="4"/>
  <c r="C424" i="1"/>
  <c r="H1431" i="1"/>
  <c r="G1431" i="1"/>
  <c r="H1012" i="1"/>
  <c r="G1012" i="1"/>
  <c r="H1300" i="1"/>
  <c r="G1300" i="1"/>
  <c r="F69" i="5"/>
  <c r="H22" i="3"/>
  <c r="C1074" i="1"/>
  <c r="H121" i="1"/>
  <c r="G121" i="1"/>
  <c r="H316" i="1"/>
  <c r="G316" i="1"/>
  <c r="G1259" i="1"/>
  <c r="H1259" i="1"/>
  <c r="D417" i="4"/>
  <c r="F308" i="4"/>
  <c r="C303" i="1"/>
  <c r="E299" i="4"/>
  <c r="I17" i="3"/>
  <c r="D148" i="1"/>
  <c r="E418" i="4"/>
  <c r="D413" i="1" s="1"/>
  <c r="D355" i="1"/>
  <c r="E417" i="4"/>
  <c r="D412" i="1" s="1"/>
  <c r="H565" i="1"/>
  <c r="G565" i="1"/>
  <c r="D422" i="4"/>
  <c r="D300" i="4"/>
  <c r="F6" i="4"/>
  <c r="H16" i="3"/>
  <c r="C2" i="1"/>
  <c r="G473" i="1"/>
  <c r="H473" i="1"/>
  <c r="H1124" i="1"/>
  <c r="G1124" i="1"/>
  <c r="G1140" i="1"/>
  <c r="H1140" i="1"/>
  <c r="E346" i="9"/>
  <c r="B347" i="9"/>
  <c r="G39" i="1"/>
  <c r="H39" i="1"/>
  <c r="I22" i="3"/>
  <c r="D1074" i="1"/>
  <c r="H1510" i="1"/>
  <c r="G1510" i="1"/>
  <c r="H1207" i="1"/>
  <c r="G1207" i="1"/>
  <c r="G1622" i="1"/>
  <c r="H1622" i="1"/>
  <c r="H1017" i="1"/>
  <c r="G1017" i="1"/>
  <c r="H160" i="1"/>
  <c r="G160" i="1"/>
  <c r="H3" i="1"/>
  <c r="G3" i="1"/>
  <c r="G149" i="1"/>
  <c r="H149" i="1"/>
  <c r="H591" i="1"/>
  <c r="G591" i="1"/>
  <c r="H226" i="1"/>
  <c r="G226" i="1"/>
  <c r="H578" i="1"/>
  <c r="G578" i="1"/>
  <c r="H1485" i="1"/>
  <c r="G1485" i="1"/>
  <c r="I16" i="3"/>
  <c r="E422" i="4"/>
  <c r="E300" i="4"/>
  <c r="D296" i="1" s="1"/>
  <c r="D2" i="1"/>
  <c r="H1093" i="1"/>
  <c r="G1093" i="1"/>
  <c r="G356" i="1"/>
  <c r="H356" i="1"/>
  <c r="F535" i="4"/>
  <c r="D640" i="4"/>
  <c r="C529" i="1"/>
  <c r="H1621" i="1"/>
  <c r="G1621" i="1"/>
  <c r="H11" i="3"/>
  <c r="G1525" i="1"/>
  <c r="H1525" i="1"/>
  <c r="E24" i="9"/>
  <c r="F177" i="5"/>
  <c r="D176" i="5"/>
  <c r="G299" i="9" s="1"/>
  <c r="H23" i="3"/>
  <c r="C1181" i="1"/>
  <c r="H1401" i="1"/>
  <c r="G1401" i="1"/>
  <c r="F6" i="5"/>
  <c r="C1011" i="1"/>
  <c r="G1075" i="1"/>
  <c r="H1075" i="1"/>
  <c r="H304" i="1"/>
  <c r="G304" i="1"/>
  <c r="G1182" i="1"/>
  <c r="H1182" i="1"/>
  <c r="G425" i="1"/>
  <c r="H425" i="1"/>
  <c r="F141" i="6"/>
  <c r="H30" i="3"/>
  <c r="C1537" i="1"/>
  <c r="H9" i="3" s="1"/>
  <c r="H516" i="1"/>
  <c r="G516" i="1"/>
  <c r="G485" i="1"/>
  <c r="H485" i="1"/>
  <c r="F251" i="5"/>
  <c r="H24" i="3"/>
  <c r="C1255" i="1"/>
  <c r="G460" i="1"/>
  <c r="H460" i="1"/>
  <c r="E6" i="5"/>
  <c r="H1223" i="1"/>
  <c r="G1223" i="1"/>
  <c r="F360" i="4"/>
  <c r="D418" i="4"/>
  <c r="C355" i="1"/>
  <c r="G258" i="1"/>
  <c r="H258" i="1"/>
  <c r="H17" i="3"/>
  <c r="D299" i="4"/>
  <c r="F152" i="4"/>
  <c r="C148" i="1"/>
  <c r="G269" i="1"/>
  <c r="H269" i="1"/>
  <c r="K3" i="9" l="1"/>
  <c r="I9" i="3"/>
  <c r="H529" i="1"/>
  <c r="G529" i="1"/>
  <c r="F300" i="4"/>
  <c r="C296" i="1"/>
  <c r="H1074" i="1"/>
  <c r="G1074" i="1"/>
  <c r="D423" i="4"/>
  <c r="F299" i="4"/>
  <c r="D301" i="4"/>
  <c r="C295" i="1"/>
  <c r="H355" i="1"/>
  <c r="G355" i="1"/>
  <c r="G1255" i="1"/>
  <c r="H1255" i="1"/>
  <c r="N3" i="9"/>
  <c r="I11" i="3"/>
  <c r="F640" i="4"/>
  <c r="C634" i="1"/>
  <c r="E643" i="4"/>
  <c r="D417" i="1"/>
  <c r="H2" i="1"/>
  <c r="G2" i="1"/>
  <c r="D643" i="4"/>
  <c r="F422" i="4"/>
  <c r="D424" i="4"/>
  <c r="C417" i="1"/>
  <c r="F417" i="4"/>
  <c r="C412" i="1"/>
  <c r="G424" i="1"/>
  <c r="H424" i="1"/>
  <c r="G1537" i="1"/>
  <c r="H1537" i="1"/>
  <c r="F418" i="4"/>
  <c r="C413" i="1"/>
  <c r="H299" i="9"/>
  <c r="E299" i="9" s="1"/>
  <c r="D1011" i="1"/>
  <c r="G306" i="9"/>
  <c r="E306" i="9" s="1"/>
  <c r="B306" i="9" s="1"/>
  <c r="H1181" i="1"/>
  <c r="G1181" i="1"/>
  <c r="B24" i="9"/>
  <c r="E423" i="4"/>
  <c r="E301" i="4"/>
  <c r="D297" i="1" s="1"/>
  <c r="D295" i="1"/>
  <c r="C1180" i="1"/>
  <c r="F176" i="5"/>
  <c r="G148" i="1"/>
  <c r="H148" i="1"/>
  <c r="H8" i="3"/>
  <c r="G1011" i="1"/>
  <c r="H1011" i="1"/>
  <c r="G303" i="1"/>
  <c r="H303" i="1"/>
  <c r="F639" i="4"/>
  <c r="C633" i="1"/>
  <c r="B299" i="9" l="1"/>
  <c r="M3" i="9"/>
  <c r="H1180" i="1"/>
  <c r="G1180" i="1"/>
  <c r="G413" i="1"/>
  <c r="H413" i="1"/>
  <c r="G417" i="1"/>
  <c r="H417" i="1"/>
  <c r="D637" i="1"/>
  <c r="H296" i="1"/>
  <c r="G296" i="1"/>
  <c r="E644" i="4"/>
  <c r="E425" i="4"/>
  <c r="D420" i="1" s="1"/>
  <c r="D418" i="1"/>
  <c r="H20" i="9"/>
  <c r="D645" i="4"/>
  <c r="F643" i="4"/>
  <c r="C637" i="1"/>
  <c r="C419" i="1"/>
  <c r="E424" i="4"/>
  <c r="D419" i="1" s="1"/>
  <c r="D644" i="4"/>
  <c r="F423" i="4"/>
  <c r="D425" i="4"/>
  <c r="C418" i="1"/>
  <c r="G20" i="9"/>
  <c r="F301" i="4"/>
  <c r="C297" i="1"/>
  <c r="H633" i="1"/>
  <c r="G633" i="1"/>
  <c r="G412" i="1"/>
  <c r="H412" i="1"/>
  <c r="H634" i="1"/>
  <c r="G634" i="1"/>
  <c r="H295" i="1"/>
  <c r="G295" i="1"/>
  <c r="F424" i="4" l="1"/>
  <c r="E20" i="9"/>
  <c r="B20" i="9" s="1"/>
  <c r="D646" i="4"/>
  <c r="F644" i="4"/>
  <c r="C638" i="1"/>
  <c r="H637" i="1"/>
  <c r="G637" i="1"/>
  <c r="G418" i="1"/>
  <c r="H418" i="1"/>
  <c r="H297" i="1"/>
  <c r="G297" i="1"/>
  <c r="F425" i="4"/>
  <c r="C420" i="1"/>
  <c r="G419" i="1"/>
  <c r="H419" i="1"/>
  <c r="D649" i="4"/>
  <c r="C639" i="1"/>
  <c r="E646" i="4"/>
  <c r="D638" i="1"/>
  <c r="E645" i="4"/>
  <c r="G334" i="9"/>
  <c r="H334" i="9"/>
  <c r="E649" i="4" l="1"/>
  <c r="F649" i="4" s="1"/>
  <c r="D639" i="1"/>
  <c r="H639" i="1" s="1"/>
  <c r="H18" i="3"/>
  <c r="C643" i="1"/>
  <c r="G420" i="1"/>
  <c r="H420" i="1"/>
  <c r="H638" i="1"/>
  <c r="G638" i="1"/>
  <c r="F645" i="4"/>
  <c r="E650" i="4"/>
  <c r="D640" i="1"/>
  <c r="F646" i="4"/>
  <c r="D650" i="4"/>
  <c r="C640" i="1"/>
  <c r="E334" i="9"/>
  <c r="G639" i="1" l="1"/>
  <c r="H640" i="1"/>
  <c r="G640" i="1"/>
  <c r="I19" i="3"/>
  <c r="D644" i="1"/>
  <c r="H7" i="3" s="1"/>
  <c r="G297" i="9"/>
  <c r="E297" i="9" s="1"/>
  <c r="B297" i="9" s="1"/>
  <c r="F650" i="4"/>
  <c r="H19" i="3"/>
  <c r="C644" i="1"/>
  <c r="B334" i="9"/>
  <c r="E298" i="9"/>
  <c r="I8" i="3" s="1"/>
  <c r="I18" i="3"/>
  <c r="D643" i="1"/>
  <c r="H643" i="1" s="1"/>
  <c r="G643" i="1" l="1"/>
  <c r="J3" i="9"/>
  <c r="H644" i="1"/>
  <c r="G644" i="1"/>
  <c r="H295" i="9" l="1"/>
  <c r="G295" i="9"/>
  <c r="L293" i="9"/>
  <c r="F293" i="9" s="1"/>
  <c r="H18" i="9"/>
  <c r="G18" i="9"/>
  <c r="I6" i="9"/>
  <c r="K12" i="9"/>
  <c r="G17" i="9"/>
  <c r="I7" i="9"/>
  <c r="K13" i="9"/>
  <c r="J7" i="9"/>
  <c r="I12" i="9"/>
  <c r="K7" i="9"/>
  <c r="J12" i="9"/>
  <c r="M15" i="9"/>
  <c r="J8" i="9"/>
  <c r="J17" i="9"/>
  <c r="K8" i="9"/>
  <c r="J13" i="9"/>
  <c r="K9" i="9"/>
  <c r="L15" i="9"/>
  <c r="G21" i="9"/>
  <c r="I8" i="9"/>
  <c r="I13" i="9"/>
  <c r="J6" i="9"/>
  <c r="I11" i="9"/>
  <c r="H17" i="9"/>
  <c r="J9" i="9"/>
  <c r="H15" i="9"/>
  <c r="K5" i="9"/>
  <c r="J10" i="9"/>
  <c r="M16" i="9"/>
  <c r="G22" i="9"/>
  <c r="K10" i="9"/>
  <c r="G16" i="9"/>
  <c r="H21" i="9"/>
  <c r="I9" i="9"/>
  <c r="G15" i="9"/>
  <c r="J5" i="9"/>
  <c r="L16" i="9"/>
  <c r="F16" i="9" s="1"/>
  <c r="K6" i="9"/>
  <c r="J11" i="9"/>
  <c r="I17" i="9"/>
  <c r="H22" i="9"/>
  <c r="I5" i="9"/>
  <c r="K11" i="9"/>
  <c r="H16" i="9"/>
  <c r="E15" i="9" l="1"/>
  <c r="E295" i="9"/>
  <c r="E13" i="9"/>
  <c r="B13" i="9" s="1"/>
  <c r="E12" i="9"/>
  <c r="B12" i="9" s="1"/>
  <c r="E17" i="9"/>
  <c r="B17" i="9" s="1"/>
  <c r="E10" i="9"/>
  <c r="B10" i="9" s="1"/>
  <c r="E16" i="9"/>
  <c r="B16" i="9" s="1"/>
  <c r="B293" i="9"/>
  <c r="F23" i="9"/>
  <c r="E11" i="9"/>
  <c r="B11" i="9" s="1"/>
  <c r="E21" i="9"/>
  <c r="B21" i="9" s="1"/>
  <c r="E6" i="9"/>
  <c r="B6" i="9" s="1"/>
  <c r="B295" i="9"/>
  <c r="E23" i="9"/>
  <c r="I7" i="3" s="1"/>
  <c r="E8" i="9"/>
  <c r="B8" i="9" s="1"/>
  <c r="E5" i="9"/>
  <c r="E9" i="9"/>
  <c r="B9" i="9" s="1"/>
  <c r="E22" i="9"/>
  <c r="B22" i="9" s="1"/>
  <c r="F15" i="9"/>
  <c r="F14" i="9" s="1"/>
  <c r="E7" i="9"/>
  <c r="B7" i="9" s="1"/>
  <c r="E18" i="9"/>
  <c r="B18" i="9" s="1"/>
  <c r="E14" i="9" l="1"/>
  <c r="I12" i="3" s="1"/>
  <c r="F3" i="9"/>
  <c r="E4" i="9"/>
  <c r="E3" i="9" s="1"/>
  <c r="B5" i="9"/>
  <c r="B15" i="9"/>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<sst xmlns="http://schemas.openxmlformats.org/spreadsheetml/2006/main" count="4719" uniqueCount="3653">
  <si>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</si>
  <si>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</si>
  <si>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</si>
  <si>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</si>
  <si>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</si>
  <si>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</si>
  <si>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</si>
  <si>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</si>
  <si>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</si>
  <si>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</si>
  <si>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</si>
  <si>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</si>
  <si>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</si>
  <si>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</si>
  <si>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</si>
  <si>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</si>
  <si>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</si>
  <si>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</si>
  <si>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</si>
  <si>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</si>
  <si>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</si>
  <si>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</si>
  <si>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</si>
  <si>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</si>
  <si>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</si>
  <si>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</si>
  <si>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</si>
  <si>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</si>
  <si>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</si>
  <si>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</si>
  <si>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</si>
  <si>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LATICA GARČIN</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</si>
  <si>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</si>
  <si>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</si>
  <si>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</si>
  <si>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</si>
  <si>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</si>
  <si>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</si>
  <si>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</si>
  <si>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</si>
  <si>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</si>
  <si>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</si>
  <si>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</si>
  <si>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</si>
  <si>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</si>
  <si>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</si>
  <si>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</si>
  <si>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</si>
  <si>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</si>
  <si>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</si>
  <si>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</si>
  <si>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</si>
  <si>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</si>
  <si>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</si>
  <si>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</si>
  <si>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</si>
  <si>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51548 - DJEČJI VRTIĆ LATICA GARČIN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</si>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</sst>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248209.53</v>
      </c>
      <c r="D2" s="6">
        <f>'PR-RAS'!E6</f>
        <v>268435.55000000005</v>
      </c>
      <c r="E2" s="6">
        <v>0</v>
      </c>
      <c r="F2" s="6">
        <v>0</v>
      </c>
      <c r="G2" s="7">
        <f t="shared" ref="G2:G274" si="0">(B2/1000)*(C2*1+D2*2)</f>
        <v>785.08063000000016</v>
      </c>
      <c r="H2" s="7">
        <f t="shared" ref="H2:H274" si="1">ABS(C2-ROUND(C2,0))+ABS(D2-ROUND(D2,0))</f>
        <v>0.91999999995459802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1188</v>
      </c>
      <c r="D45" s="1">
        <f>'PR-RAS'!E49</f>
        <v>107.46</v>
      </c>
      <c r="E45" s="1">
        <v>0</v>
      </c>
      <c r="F45" s="1">
        <v>0</v>
      </c>
      <c r="G45" s="2">
        <f t="shared" si="0"/>
        <v>61.728479999999998</v>
      </c>
      <c r="H45" s="2">
        <f t="shared" si="1"/>
        <v>0.45999999999999375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600</v>
      </c>
      <c r="D57" s="1">
        <f>'PR-RAS'!E61</f>
        <v>107.46</v>
      </c>
      <c r="E57" s="1">
        <v>0</v>
      </c>
      <c r="F57" s="1">
        <v>0</v>
      </c>
      <c r="G57" s="2">
        <f t="shared" si="0"/>
        <v>45.63552</v>
      </c>
      <c r="H57" s="2">
        <f t="shared" si="1"/>
        <v>0.45999999999999375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107.46</v>
      </c>
      <c r="E58" s="1">
        <v>0</v>
      </c>
      <c r="F58" s="1">
        <v>0</v>
      </c>
      <c r="G58" s="2">
        <f t="shared" si="0"/>
        <v>12.250439999999999</v>
      </c>
      <c r="H58" s="2">
        <f t="shared" si="1"/>
        <v>0.45999999999999375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600</v>
      </c>
      <c r="D59" s="1">
        <f>'PR-RAS'!E63</f>
        <v>0</v>
      </c>
      <c r="E59" s="1">
        <v>0</v>
      </c>
      <c r="F59" s="1">
        <v>0</v>
      </c>
      <c r="G59" s="2">
        <f t="shared" si="0"/>
        <v>34.800000000000004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588</v>
      </c>
      <c r="D64" s="1">
        <f>'PR-RAS'!E68</f>
        <v>0</v>
      </c>
      <c r="E64" s="1">
        <v>0</v>
      </c>
      <c r="F64" s="1">
        <v>0</v>
      </c>
      <c r="G64" s="2">
        <f t="shared" si="0"/>
        <v>37.043999999999997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588</v>
      </c>
      <c r="D65" s="1">
        <f>'PR-RAS'!E69</f>
        <v>0</v>
      </c>
      <c r="E65" s="1">
        <v>0</v>
      </c>
      <c r="F65" s="1">
        <v>0</v>
      </c>
      <c r="G65" s="2">
        <f t="shared" si="0"/>
        <v>37.631999999999998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0.73</v>
      </c>
      <c r="D78" s="1">
        <f>'PR-RAS'!E82</f>
        <v>0.23</v>
      </c>
      <c r="E78" s="1">
        <v>0</v>
      </c>
      <c r="F78" s="1">
        <v>0</v>
      </c>
      <c r="G78" s="2">
        <f t="shared" si="0"/>
        <v>9.1629999999999989E-2</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0.73</v>
      </c>
      <c r="D79" s="1">
        <f>'PR-RAS'!E83</f>
        <v>0.23</v>
      </c>
      <c r="E79" s="1">
        <v>0</v>
      </c>
      <c r="F79" s="1">
        <v>0</v>
      </c>
      <c r="G79" s="2">
        <f t="shared" si="0"/>
        <v>9.282E-2</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0.73</v>
      </c>
      <c r="D81" s="1">
        <f>'PR-RAS'!E85</f>
        <v>0.23</v>
      </c>
      <c r="E81" s="1">
        <v>0</v>
      </c>
      <c r="F81" s="1">
        <v>0</v>
      </c>
      <c r="G81" s="2">
        <f t="shared" si="0"/>
        <v>9.5199999999999993E-2</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325</v>
      </c>
      <c r="E102" s="1">
        <v>0</v>
      </c>
      <c r="F102" s="1">
        <v>0</v>
      </c>
      <c r="G102" s="2">
        <f t="shared" si="0"/>
        <v>65.650000000000006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325</v>
      </c>
      <c r="E108" s="1">
        <v>0</v>
      </c>
      <c r="F108" s="1">
        <v>0</v>
      </c>
      <c r="G108" s="2">
        <f t="shared" si="0"/>
        <v>69.55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325</v>
      </c>
      <c r="E113" s="1">
        <v>0</v>
      </c>
      <c r="F113" s="1">
        <v>0</v>
      </c>
      <c r="G113" s="2">
        <f t="shared" si="0"/>
        <v>72.8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18397.349999999999</v>
      </c>
      <c r="D121" s="1">
        <f>'PR-RAS'!E125</f>
        <v>2265.4</v>
      </c>
      <c r="E121" s="1">
        <v>0</v>
      </c>
      <c r="F121" s="1">
        <v>0</v>
      </c>
      <c r="G121" s="2">
        <f t="shared" si="0"/>
        <v>2751.3779999999997</v>
      </c>
      <c r="H121" s="2">
        <f t="shared" si="1"/>
        <v>0.74999999999863576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18397.349999999999</v>
      </c>
      <c r="D122" s="1">
        <f>'PR-RAS'!E126</f>
        <v>2265.4</v>
      </c>
      <c r="E122" s="1">
        <v>0</v>
      </c>
      <c r="F122" s="1">
        <v>0</v>
      </c>
      <c r="G122" s="2">
        <f t="shared" si="0"/>
        <v>2774.3061499999994</v>
      </c>
      <c r="H122" s="2">
        <f t="shared" si="1"/>
        <v>0.74999999999863576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18397.349999999999</v>
      </c>
      <c r="D124" s="1">
        <f>'PR-RAS'!E128</f>
        <v>2265.4</v>
      </c>
      <c r="E124" s="1">
        <v>0</v>
      </c>
      <c r="F124" s="1">
        <v>0</v>
      </c>
      <c r="G124" s="2">
        <f t="shared" si="0"/>
        <v>2820.1624499999998</v>
      </c>
      <c r="H124" s="2">
        <f t="shared" si="1"/>
        <v>0.74999999999863576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228623.45</v>
      </c>
      <c r="D130" s="1">
        <f>'PR-RAS'!E134</f>
        <v>265737.46000000002</v>
      </c>
      <c r="E130" s="1">
        <v>0</v>
      </c>
      <c r="F130" s="1">
        <v>0</v>
      </c>
      <c r="G130" s="2">
        <f t="shared" si="0"/>
        <v>98052.689730000013</v>
      </c>
      <c r="H130" s="2">
        <f t="shared" si="1"/>
        <v>0.91000000003259629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228623.45</v>
      </c>
      <c r="D131" s="1">
        <f>'PR-RAS'!E135</f>
        <v>265737.46000000002</v>
      </c>
      <c r="E131" s="1">
        <v>0</v>
      </c>
      <c r="F131" s="1">
        <v>0</v>
      </c>
      <c r="G131" s="2">
        <f t="shared" si="0"/>
        <v>98812.78810000002</v>
      </c>
      <c r="H131" s="2">
        <f t="shared" si="1"/>
        <v>0.91000000003259629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228623.45</v>
      </c>
      <c r="D132" s="1">
        <f>'PR-RAS'!E136</f>
        <v>265737.46000000002</v>
      </c>
      <c r="E132" s="1">
        <v>0</v>
      </c>
      <c r="F132" s="1">
        <v>0</v>
      </c>
      <c r="G132" s="2">
        <f t="shared" si="0"/>
        <v>99572.886470000012</v>
      </c>
      <c r="H132" s="2">
        <f t="shared" si="1"/>
        <v>0.91000000003259629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231127.61</v>
      </c>
      <c r="D148" s="1">
        <f>'PR-RAS'!E152</f>
        <v>300329.89</v>
      </c>
      <c r="E148" s="1">
        <v>0</v>
      </c>
      <c r="F148" s="1">
        <v>0</v>
      </c>
      <c r="G148" s="2">
        <f t="shared" si="0"/>
        <v>122272.74632999999</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177223.06</v>
      </c>
      <c r="D149" s="1">
        <f>'PR-RAS'!E153</f>
        <v>251533.64</v>
      </c>
      <c r="E149" s="1">
        <v>0</v>
      </c>
      <c r="F149" s="1">
        <v>0</v>
      </c>
      <c r="G149" s="2">
        <f t="shared" si="0"/>
        <v>100682.97032000001</v>
      </c>
      <c r="H149" s="2">
        <f t="shared" si="1"/>
        <v>0.41999999998370185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145556.19</v>
      </c>
      <c r="D150" s="1">
        <f>'PR-RAS'!E154</f>
        <v>209831.38</v>
      </c>
      <c r="E150" s="1">
        <v>0</v>
      </c>
      <c r="F150" s="1">
        <v>0</v>
      </c>
      <c r="G150" s="2">
        <f t="shared" si="0"/>
        <v>84217.623549999989</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145556.19</v>
      </c>
      <c r="D151" s="1">
        <f>'PR-RAS'!E155</f>
        <v>209831.38</v>
      </c>
      <c r="E151" s="1">
        <v>0</v>
      </c>
      <c r="F151" s="1">
        <v>0</v>
      </c>
      <c r="G151" s="2">
        <f t="shared" si="0"/>
        <v>84782.842499999984</v>
      </c>
      <c r="H151" s="2">
        <f t="shared" si="1"/>
        <v>0.57000000000698492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7650</v>
      </c>
      <c r="D155" s="1">
        <f>'PR-RAS'!E159</f>
        <v>7100</v>
      </c>
      <c r="E155" s="1">
        <v>0</v>
      </c>
      <c r="F155" s="1">
        <v>0</v>
      </c>
      <c r="G155" s="2">
        <f t="shared" si="0"/>
        <v>3364.9</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24016.87</v>
      </c>
      <c r="D156" s="1">
        <f>'PR-RAS'!E160</f>
        <v>34602.26</v>
      </c>
      <c r="E156" s="1">
        <v>0</v>
      </c>
      <c r="F156" s="1">
        <v>0</v>
      </c>
      <c r="G156" s="2">
        <f t="shared" si="0"/>
        <v>14449.31545</v>
      </c>
      <c r="H156" s="2">
        <f t="shared" si="1"/>
        <v>0.3900000000030559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24016.87</v>
      </c>
      <c r="D158" s="1">
        <f>'PR-RAS'!E162</f>
        <v>34602.26</v>
      </c>
      <c r="E158" s="1">
        <v>0</v>
      </c>
      <c r="F158" s="1">
        <v>0</v>
      </c>
      <c r="G158" s="2">
        <f t="shared" si="0"/>
        <v>14635.758229999999</v>
      </c>
      <c r="H158" s="2">
        <f t="shared" si="1"/>
        <v>0.3900000000030559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52845.109999999993</v>
      </c>
      <c r="D160" s="1">
        <f>'PR-RAS'!E164</f>
        <v>47585.71</v>
      </c>
      <c r="E160" s="1">
        <v>0</v>
      </c>
      <c r="F160" s="1">
        <v>0</v>
      </c>
      <c r="G160" s="2">
        <f t="shared" si="0"/>
        <v>23534.628270000001</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10063.91</v>
      </c>
      <c r="D161" s="1">
        <f>'PR-RAS'!E165</f>
        <v>11537.019999999999</v>
      </c>
      <c r="E161" s="1">
        <v>0</v>
      </c>
      <c r="F161" s="1">
        <v>0</v>
      </c>
      <c r="G161" s="2">
        <f t="shared" si="0"/>
        <v>5302.0719999999992</v>
      </c>
      <c r="H161" s="2">
        <f t="shared" si="1"/>
        <v>0.10999999999876309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8307.31</v>
      </c>
      <c r="D163" s="1">
        <f>'PR-RAS'!E167</f>
        <v>10677.72</v>
      </c>
      <c r="E163" s="1">
        <v>0</v>
      </c>
      <c r="F163" s="1">
        <v>0</v>
      </c>
      <c r="G163" s="2">
        <f t="shared" si="0"/>
        <v>4805.3654999999999</v>
      </c>
      <c r="H163" s="2">
        <f t="shared" si="1"/>
        <v>0.59000000000014552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1311.6</v>
      </c>
      <c r="D164" s="1">
        <f>'PR-RAS'!E168</f>
        <v>859.3</v>
      </c>
      <c r="E164" s="1">
        <v>0</v>
      </c>
      <c r="F164" s="1">
        <v>0</v>
      </c>
      <c r="G164" s="2">
        <f t="shared" si="0"/>
        <v>493.92259999999999</v>
      </c>
      <c r="H164" s="2">
        <f t="shared" si="1"/>
        <v>0.70000000000004547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445</v>
      </c>
      <c r="D165" s="1">
        <f>'PR-RAS'!E169</f>
        <v>0</v>
      </c>
      <c r="E165" s="1">
        <v>0</v>
      </c>
      <c r="F165" s="1">
        <v>0</v>
      </c>
      <c r="G165" s="2">
        <f t="shared" si="0"/>
        <v>72.98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32076.68</v>
      </c>
      <c r="D166" s="1">
        <f>'PR-RAS'!E170</f>
        <v>26250.44</v>
      </c>
      <c r="E166" s="1">
        <v>0</v>
      </c>
      <c r="F166" s="1">
        <v>0</v>
      </c>
      <c r="G166" s="2">
        <f t="shared" si="0"/>
        <v>13955.297399999999</v>
      </c>
      <c r="H166" s="2">
        <f t="shared" si="1"/>
        <v>0.75999999999839929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10130.959999999999</v>
      </c>
      <c r="D167" s="1">
        <f>'PR-RAS'!E171</f>
        <v>4035.91</v>
      </c>
      <c r="E167" s="1">
        <v>0</v>
      </c>
      <c r="F167" s="1">
        <v>0</v>
      </c>
      <c r="G167" s="2">
        <f t="shared" si="0"/>
        <v>3021.6614799999998</v>
      </c>
      <c r="H167" s="2">
        <f t="shared" si="1"/>
        <v>0.13000000000101863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15464.75</v>
      </c>
      <c r="D168" s="1">
        <f>'PR-RAS'!E172</f>
        <v>16140.76</v>
      </c>
      <c r="E168" s="1">
        <v>0</v>
      </c>
      <c r="F168" s="1">
        <v>0</v>
      </c>
      <c r="G168" s="2">
        <f t="shared" si="0"/>
        <v>7973.6270900000009</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3844.29</v>
      </c>
      <c r="D169" s="1">
        <f>'PR-RAS'!E173</f>
        <v>4063.99</v>
      </c>
      <c r="E169" s="1">
        <v>0</v>
      </c>
      <c r="F169" s="1">
        <v>0</v>
      </c>
      <c r="G169" s="2">
        <f t="shared" si="0"/>
        <v>2011.3413600000001</v>
      </c>
      <c r="H169" s="2">
        <f t="shared" si="1"/>
        <v>0.3000000000001819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208.02</v>
      </c>
      <c r="D170" s="1">
        <f>'PR-RAS'!E174</f>
        <v>1678.54</v>
      </c>
      <c r="E170" s="1">
        <v>0</v>
      </c>
      <c r="F170" s="1">
        <v>0</v>
      </c>
      <c r="G170" s="2">
        <f t="shared" si="0"/>
        <v>602.50189999999998</v>
      </c>
      <c r="H170" s="2">
        <f t="shared" si="1"/>
        <v>0.48000000000004661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1925.01</v>
      </c>
      <c r="D171" s="1">
        <f>'PR-RAS'!E175</f>
        <v>165.15</v>
      </c>
      <c r="E171" s="1">
        <v>0</v>
      </c>
      <c r="F171" s="1">
        <v>0</v>
      </c>
      <c r="G171" s="2">
        <f t="shared" si="0"/>
        <v>383.40270000000004</v>
      </c>
      <c r="H171" s="2">
        <f t="shared" si="1"/>
        <v>0.15999999999999659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503.65</v>
      </c>
      <c r="D173" s="1">
        <f>'PR-RAS'!E177</f>
        <v>166.09</v>
      </c>
      <c r="E173" s="1">
        <v>0</v>
      </c>
      <c r="F173" s="1">
        <v>0</v>
      </c>
      <c r="G173" s="2">
        <f t="shared" si="0"/>
        <v>143.76275999999999</v>
      </c>
      <c r="H173" s="2">
        <f t="shared" si="1"/>
        <v>0.44000000000002615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9118.2800000000007</v>
      </c>
      <c r="D174" s="1">
        <f>'PR-RAS'!E178</f>
        <v>7554.7599999999993</v>
      </c>
      <c r="E174" s="1">
        <v>0</v>
      </c>
      <c r="F174" s="1">
        <v>0</v>
      </c>
      <c r="G174" s="2">
        <f t="shared" si="0"/>
        <v>4191.4093999999996</v>
      </c>
      <c r="H174" s="2">
        <f t="shared" si="1"/>
        <v>0.52000000000134605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497.65</v>
      </c>
      <c r="D175" s="1">
        <f>'PR-RAS'!E179</f>
        <v>682.77</v>
      </c>
      <c r="E175" s="1">
        <v>0</v>
      </c>
      <c r="F175" s="1">
        <v>0</v>
      </c>
      <c r="G175" s="2">
        <f t="shared" si="0"/>
        <v>324.19506000000001</v>
      </c>
      <c r="H175" s="2">
        <f t="shared" si="1"/>
        <v>0.58000000000004093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2228.0700000000002</v>
      </c>
      <c r="D176" s="1">
        <f>'PR-RAS'!E180</f>
        <v>1021.35</v>
      </c>
      <c r="E176" s="1">
        <v>0</v>
      </c>
      <c r="F176" s="1">
        <v>0</v>
      </c>
      <c r="G176" s="2">
        <f t="shared" si="0"/>
        <v>747.38475000000005</v>
      </c>
      <c r="H176" s="2">
        <f t="shared" si="1"/>
        <v>0.42000000000018645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150</v>
      </c>
      <c r="E177" s="1">
        <v>0</v>
      </c>
      <c r="F177" s="1">
        <v>0</v>
      </c>
      <c r="G177" s="2">
        <f t="shared" si="0"/>
        <v>52.8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1546.42</v>
      </c>
      <c r="D178" s="1">
        <f>'PR-RAS'!E182</f>
        <v>842.68</v>
      </c>
      <c r="E178" s="1">
        <v>0</v>
      </c>
      <c r="F178" s="1">
        <v>0</v>
      </c>
      <c r="G178" s="2">
        <f t="shared" si="0"/>
        <v>572.02505999999994</v>
      </c>
      <c r="H178" s="2">
        <f t="shared" si="1"/>
        <v>0.74000000000012278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714.49</v>
      </c>
      <c r="D180" s="1">
        <f>'PR-RAS'!E184</f>
        <v>889.91</v>
      </c>
      <c r="E180" s="1">
        <v>0</v>
      </c>
      <c r="F180" s="1">
        <v>0</v>
      </c>
      <c r="G180" s="2">
        <f t="shared" si="0"/>
        <v>446.48148999999995</v>
      </c>
      <c r="H180" s="2">
        <f t="shared" si="1"/>
        <v>0.58000000000004093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533.79999999999995</v>
      </c>
      <c r="D181" s="1">
        <f>'PR-RAS'!E185</f>
        <v>0</v>
      </c>
      <c r="E181" s="1">
        <v>0</v>
      </c>
      <c r="F181" s="1">
        <v>0</v>
      </c>
      <c r="G181" s="2">
        <f t="shared" si="0"/>
        <v>96.083999999999989</v>
      </c>
      <c r="H181" s="2">
        <f t="shared" si="1"/>
        <v>0.20000000000004547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1594.44</v>
      </c>
      <c r="D182" s="1">
        <f>'PR-RAS'!E186</f>
        <v>969.67</v>
      </c>
      <c r="E182" s="1">
        <v>0</v>
      </c>
      <c r="F182" s="1">
        <v>0</v>
      </c>
      <c r="G182" s="2">
        <f t="shared" si="0"/>
        <v>639.61417999999992</v>
      </c>
      <c r="H182" s="2">
        <f t="shared" si="1"/>
        <v>0.7700000000000955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2003.41</v>
      </c>
      <c r="D183" s="1">
        <f>'PR-RAS'!E187</f>
        <v>2998.38</v>
      </c>
      <c r="E183" s="1">
        <v>0</v>
      </c>
      <c r="F183" s="1">
        <v>0</v>
      </c>
      <c r="G183" s="2">
        <f t="shared" si="0"/>
        <v>1456.0309399999999</v>
      </c>
      <c r="H183" s="2">
        <f t="shared" si="1"/>
        <v>0.79000000000019099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1586.24</v>
      </c>
      <c r="D190" s="1">
        <f>'PR-RAS'!E194</f>
        <v>2243.4899999999998</v>
      </c>
      <c r="E190" s="1">
        <v>0</v>
      </c>
      <c r="F190" s="1">
        <v>0</v>
      </c>
      <c r="G190" s="2">
        <f t="shared" si="0"/>
        <v>1147.8385799999999</v>
      </c>
      <c r="H190" s="2">
        <f t="shared" si="1"/>
        <v>0.72999999999979082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588.35</v>
      </c>
      <c r="D192" s="1">
        <f>'PR-RAS'!E196</f>
        <v>298.55</v>
      </c>
      <c r="E192" s="1">
        <v>0</v>
      </c>
      <c r="F192" s="1">
        <v>0</v>
      </c>
      <c r="G192" s="2">
        <f t="shared" si="0"/>
        <v>226.42095</v>
      </c>
      <c r="H192" s="2">
        <f t="shared" si="1"/>
        <v>0.80000000000001137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759.63</v>
      </c>
      <c r="D193" s="1">
        <f>'PR-RAS'!E197</f>
        <v>1366.63</v>
      </c>
      <c r="E193" s="1">
        <v>0</v>
      </c>
      <c r="F193" s="1">
        <v>0</v>
      </c>
      <c r="G193" s="2">
        <f t="shared" si="0"/>
        <v>670.63488000000007</v>
      </c>
      <c r="H193" s="2">
        <f t="shared" si="1"/>
        <v>0.73999999999989541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238.26</v>
      </c>
      <c r="D197" s="1">
        <f>'PR-RAS'!E201</f>
        <v>578.30999999999995</v>
      </c>
      <c r="E197" s="1">
        <v>0</v>
      </c>
      <c r="F197" s="1">
        <v>0</v>
      </c>
      <c r="G197" s="2">
        <f t="shared" si="0"/>
        <v>273.39648</v>
      </c>
      <c r="H197" s="2">
        <f t="shared" si="1"/>
        <v>0.56999999999993634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1059.44</v>
      </c>
      <c r="D198" s="1">
        <f>'PR-RAS'!E202</f>
        <v>1210.54</v>
      </c>
      <c r="E198" s="1">
        <v>0</v>
      </c>
      <c r="F198" s="1">
        <v>0</v>
      </c>
      <c r="G198" s="2">
        <f t="shared" si="0"/>
        <v>685.66244000000006</v>
      </c>
      <c r="H198" s="2">
        <f t="shared" si="1"/>
        <v>0.90000000000009095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1059.44</v>
      </c>
      <c r="D212" s="1">
        <f>'PR-RAS'!E216</f>
        <v>1210.54</v>
      </c>
      <c r="E212" s="1">
        <v>0</v>
      </c>
      <c r="F212" s="1">
        <v>0</v>
      </c>
      <c r="G212" s="2">
        <f t="shared" si="0"/>
        <v>734.38972000000001</v>
      </c>
      <c r="H212" s="2">
        <f t="shared" si="1"/>
        <v>0.90000000000009095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1059.44</v>
      </c>
      <c r="D213" s="1">
        <f>'PR-RAS'!E217</f>
        <v>1210.54</v>
      </c>
      <c r="E213" s="1">
        <v>0</v>
      </c>
      <c r="F213" s="1">
        <v>0</v>
      </c>
      <c r="G213" s="2">
        <f t="shared" si="0"/>
        <v>737.87023999999997</v>
      </c>
      <c r="H213" s="2">
        <f t="shared" si="1"/>
        <v>0.90000000000009095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231127.61</v>
      </c>
      <c r="D295" s="1">
        <f>'PR-RAS'!E299</f>
        <v>300329.89</v>
      </c>
      <c r="E295" s="1">
        <v>0</v>
      </c>
      <c r="F295" s="1">
        <v>0</v>
      </c>
      <c r="G295" s="2">
        <f t="shared" si="12"/>
        <v>244545.49265999999</v>
      </c>
      <c r="H295" s="2">
        <f t="shared" si="13"/>
        <v>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17081.920000000013</v>
      </c>
      <c r="D296" s="1">
        <f>'PR-RAS'!E300</f>
        <v>0</v>
      </c>
      <c r="E296" s="1">
        <v>0</v>
      </c>
      <c r="F296" s="1">
        <v>0</v>
      </c>
      <c r="G296" s="2">
        <f t="shared" si="12"/>
        <v>5039.1664000000037</v>
      </c>
      <c r="H296" s="2">
        <f t="shared" si="13"/>
        <v>7.9999999987194315E-2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31894.339999999967</v>
      </c>
      <c r="E297" s="1">
        <v>0</v>
      </c>
      <c r="F297" s="1">
        <v>0</v>
      </c>
      <c r="G297" s="2">
        <f t="shared" si="12"/>
        <v>18881.449279999979</v>
      </c>
      <c r="H297" s="2">
        <f t="shared" si="13"/>
        <v>0.33999999996740371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8970.36</v>
      </c>
      <c r="D298" s="1">
        <f>'PR-RAS'!E302</f>
        <v>23364.65</v>
      </c>
      <c r="E298" s="1">
        <v>0</v>
      </c>
      <c r="F298" s="1">
        <v>0</v>
      </c>
      <c r="G298" s="2">
        <f t="shared" si="12"/>
        <v>16542.799019999999</v>
      </c>
      <c r="H298" s="2">
        <f t="shared" si="13"/>
        <v>0.70999999999912689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635.86</v>
      </c>
      <c r="D301" s="1">
        <f>'PR-RAS'!E305</f>
        <v>366.14</v>
      </c>
      <c r="E301" s="1">
        <v>0</v>
      </c>
      <c r="F301" s="1">
        <v>0</v>
      </c>
      <c r="G301" s="2">
        <f t="shared" si="12"/>
        <v>410.44199999999995</v>
      </c>
      <c r="H301" s="2">
        <f t="shared" si="13"/>
        <v>0.27999999999997272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2612.38</v>
      </c>
      <c r="D355" s="1">
        <f>'PR-RAS'!E360</f>
        <v>0</v>
      </c>
      <c r="E355" s="1">
        <v>0</v>
      </c>
      <c r="F355" s="1">
        <v>0</v>
      </c>
      <c r="G355" s="2">
        <f t="shared" si="12"/>
        <v>924.78251999999998</v>
      </c>
      <c r="H355" s="2">
        <f t="shared" si="13"/>
        <v>0.38000000000010914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2612.38</v>
      </c>
      <c r="D368" s="1">
        <f>'PR-RAS'!E373</f>
        <v>0</v>
      </c>
      <c r="E368" s="1">
        <v>0</v>
      </c>
      <c r="F368" s="1">
        <v>0</v>
      </c>
      <c r="G368" s="2">
        <f t="shared" si="12"/>
        <v>958.74346000000003</v>
      </c>
      <c r="H368" s="2">
        <f t="shared" si="13"/>
        <v>0.38000000000010914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2612.38</v>
      </c>
      <c r="D374" s="1">
        <f>'PR-RAS'!E379</f>
        <v>0</v>
      </c>
      <c r="E374" s="1">
        <v>0</v>
      </c>
      <c r="F374" s="1">
        <v>0</v>
      </c>
      <c r="G374" s="2">
        <f t="shared" si="12"/>
        <v>974.41773999999998</v>
      </c>
      <c r="H374" s="2">
        <f t="shared" si="13"/>
        <v>0.38000000000010914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2612.38</v>
      </c>
      <c r="D375" s="1">
        <f>'PR-RAS'!E380</f>
        <v>0</v>
      </c>
      <c r="E375" s="1">
        <v>0</v>
      </c>
      <c r="F375" s="1">
        <v>0</v>
      </c>
      <c r="G375" s="2">
        <f t="shared" si="12"/>
        <v>977.03012000000001</v>
      </c>
      <c r="H375" s="2">
        <f t="shared" si="13"/>
        <v>0.38000000000010914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2612.38</v>
      </c>
      <c r="D413" s="1">
        <f>'PR-RAS'!E418</f>
        <v>0</v>
      </c>
      <c r="E413" s="1">
        <v>0</v>
      </c>
      <c r="F413" s="1">
        <v>0</v>
      </c>
      <c r="G413" s="2">
        <f t="shared" si="12"/>
        <v>1076.3005599999999</v>
      </c>
      <c r="H413" s="2">
        <f t="shared" si="13"/>
        <v>0.38000000000010914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11934.6</v>
      </c>
      <c r="D415" s="1">
        <f>'PR-RAS'!E420</f>
        <v>21330.61</v>
      </c>
      <c r="E415" s="1">
        <v>0</v>
      </c>
      <c r="F415" s="1">
        <v>0</v>
      </c>
      <c r="G415" s="2">
        <f t="shared" si="12"/>
        <v>22602.66948</v>
      </c>
      <c r="H415" s="2">
        <f t="shared" si="13"/>
        <v>0.78999999999905413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248209.53</v>
      </c>
      <c r="D417" s="1">
        <f>'PR-RAS'!E422</f>
        <v>268435.55000000005</v>
      </c>
      <c r="E417" s="1">
        <v>0</v>
      </c>
      <c r="F417" s="1">
        <v>0</v>
      </c>
      <c r="G417" s="2">
        <f t="shared" si="12"/>
        <v>326593.54208000004</v>
      </c>
      <c r="H417" s="2">
        <f t="shared" si="13"/>
        <v>0.91999999995459802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233739.99</v>
      </c>
      <c r="D418" s="1">
        <f>'PR-RAS'!E423</f>
        <v>300329.89</v>
      </c>
      <c r="E418" s="1">
        <v>0</v>
      </c>
      <c r="F418" s="1">
        <v>0</v>
      </c>
      <c r="G418" s="2">
        <f t="shared" si="12"/>
        <v>347944.70409000001</v>
      </c>
      <c r="H418" s="2">
        <f t="shared" si="13"/>
        <v>0.11999999999534339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14469.540000000008</v>
      </c>
      <c r="D419" s="1">
        <f>'PR-RAS'!E424</f>
        <v>0</v>
      </c>
      <c r="E419" s="1">
        <v>0</v>
      </c>
      <c r="F419" s="1">
        <v>0</v>
      </c>
      <c r="G419" s="2">
        <f t="shared" si="12"/>
        <v>6048.2677200000035</v>
      </c>
      <c r="H419" s="2">
        <f t="shared" si="13"/>
        <v>0.45999999999185093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31894.339999999967</v>
      </c>
      <c r="E420" s="1">
        <v>0</v>
      </c>
      <c r="F420" s="1">
        <v>0</v>
      </c>
      <c r="G420" s="2">
        <f t="shared" si="12"/>
        <v>26727.456919999971</v>
      </c>
      <c r="H420" s="2">
        <f t="shared" si="13"/>
        <v>0.33999999996740371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2034.0400000000009</v>
      </c>
      <c r="E421" s="1">
        <v>0</v>
      </c>
      <c r="F421" s="1">
        <v>0</v>
      </c>
      <c r="G421" s="2">
        <f t="shared" si="12"/>
        <v>1708.5936000000006</v>
      </c>
      <c r="H421" s="2">
        <f t="shared" si="13"/>
        <v>4.0000000000873115E-2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2964.24</v>
      </c>
      <c r="D422" s="1">
        <f>'PR-RAS'!E427</f>
        <v>0</v>
      </c>
      <c r="E422" s="1">
        <v>0</v>
      </c>
      <c r="F422" s="1">
        <v>0</v>
      </c>
      <c r="G422" s="2">
        <f t="shared" si="12"/>
        <v>1247.9450399999998</v>
      </c>
      <c r="H422" s="2">
        <f t="shared" si="13"/>
        <v>0.23999999999978172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248209.53</v>
      </c>
      <c r="D637" s="1">
        <f>'PR-RAS'!E643</f>
        <v>268435.55000000005</v>
      </c>
      <c r="E637" s="1">
        <v>0</v>
      </c>
      <c r="F637" s="1">
        <v>0</v>
      </c>
      <c r="G637" s="2">
        <f t="shared" si="14"/>
        <v>499311.28068000008</v>
      </c>
      <c r="H637" s="2">
        <f t="shared" si="15"/>
        <v>0.91999999995459802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233739.99</v>
      </c>
      <c r="D638" s="1">
        <f>'PR-RAS'!E644</f>
        <v>300329.89</v>
      </c>
      <c r="E638" s="1">
        <v>0</v>
      </c>
      <c r="F638" s="1">
        <v>0</v>
      </c>
      <c r="G638" s="2">
        <f t="shared" si="14"/>
        <v>531512.65349000006</v>
      </c>
      <c r="H638" s="2">
        <f t="shared" si="15"/>
        <v>0.11999999999534339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14469.540000000008</v>
      </c>
      <c r="D639" s="1">
        <f>'PR-RAS'!E645</f>
        <v>0</v>
      </c>
      <c r="E639" s="1">
        <v>0</v>
      </c>
      <c r="F639" s="1">
        <v>0</v>
      </c>
      <c r="G639" s="2">
        <f t="shared" si="14"/>
        <v>9231.5665200000058</v>
      </c>
      <c r="H639" s="2">
        <f t="shared" si="15"/>
        <v>0.45999999999185093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31894.339999999967</v>
      </c>
      <c r="E640" s="1">
        <v>0</v>
      </c>
      <c r="F640" s="1">
        <v>0</v>
      </c>
      <c r="G640" s="2">
        <f t="shared" si="14"/>
        <v>40760.966519999958</v>
      </c>
      <c r="H640" s="2">
        <f t="shared" si="15"/>
        <v>0.33999999996740371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2034.0400000000009</v>
      </c>
      <c r="E641" s="1">
        <v>0</v>
      </c>
      <c r="F641" s="1">
        <v>0</v>
      </c>
      <c r="G641" s="2">
        <f t="shared" si="14"/>
        <v>2603.5712000000012</v>
      </c>
      <c r="H641" s="2">
        <f t="shared" si="15"/>
        <v>4.0000000000873115E-2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2964.24</v>
      </c>
      <c r="D642" s="1">
        <f>'PR-RAS'!E648</f>
        <v>0</v>
      </c>
      <c r="E642" s="1">
        <v>0</v>
      </c>
      <c r="F642" s="1">
        <v>0</v>
      </c>
      <c r="G642" s="2">
        <f t="shared" si="14"/>
        <v>1900.0778399999999</v>
      </c>
      <c r="H642" s="2">
        <f t="shared" si="15"/>
        <v>0.23999999999978172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11505.300000000008</v>
      </c>
      <c r="D643" s="1">
        <f>'PR-RAS'!E649</f>
        <v>0</v>
      </c>
      <c r="E643" s="1">
        <v>0</v>
      </c>
      <c r="F643" s="1">
        <v>0</v>
      </c>
      <c r="G643" s="2">
        <f t="shared" si="14"/>
        <v>7386.4026000000058</v>
      </c>
      <c r="H643" s="2">
        <f t="shared" si="15"/>
        <v>0.30000000000836735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29860.299999999967</v>
      </c>
      <c r="E644" s="1">
        <v>0</v>
      </c>
      <c r="F644" s="1">
        <v>0</v>
      </c>
      <c r="G644" s="2">
        <f t="shared" si="14"/>
        <v>38400.345799999959</v>
      </c>
      <c r="H644" s="2">
        <f t="shared" si="15"/>
        <v>0.29999999996653059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2345.29</v>
      </c>
      <c r="D646" s="1">
        <f>'PR-RAS'!E653</f>
        <v>2857.07</v>
      </c>
      <c r="E646" s="1">
        <v>0</v>
      </c>
      <c r="F646" s="1">
        <v>0</v>
      </c>
      <c r="G646" s="2">
        <f t="shared" si="14"/>
        <v>5198.3323500000006</v>
      </c>
      <c r="H646" s="2">
        <f t="shared" si="15"/>
        <v>0.36000000000012733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248209.53</v>
      </c>
      <c r="D647" s="1">
        <f>'PR-RAS'!E654</f>
        <v>269755.45</v>
      </c>
      <c r="E647" s="1">
        <v>0</v>
      </c>
      <c r="F647" s="1">
        <v>0</v>
      </c>
      <c r="G647" s="2">
        <f t="shared" si="14"/>
        <v>508867.39778000006</v>
      </c>
      <c r="H647" s="2">
        <f t="shared" si="15"/>
        <v>0.92000000001280569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237789.52</v>
      </c>
      <c r="D648" s="1">
        <f>'PR-RAS'!E655</f>
        <v>272046.39</v>
      </c>
      <c r="E648" s="1">
        <v>0</v>
      </c>
      <c r="F648" s="1">
        <v>0</v>
      </c>
      <c r="G648" s="2">
        <f t="shared" si="14"/>
        <v>505877.84810000006</v>
      </c>
      <c r="H648" s="2">
        <f t="shared" si="15"/>
        <v>0.87000000002444722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12765.300000000017</v>
      </c>
      <c r="D649" s="1">
        <f>'PR-RAS'!E656</f>
        <v>566.13000000000466</v>
      </c>
      <c r="E649" s="1">
        <v>0</v>
      </c>
      <c r="F649" s="1">
        <v>0</v>
      </c>
      <c r="G649" s="2">
        <f t="shared" si="14"/>
        <v>9005.6188800000182</v>
      </c>
      <c r="H649" s="2">
        <f t="shared" si="15"/>
        <v>0.43000000002211891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19</v>
      </c>
      <c r="E651" s="1">
        <v>0</v>
      </c>
      <c r="F651" s="1">
        <v>0</v>
      </c>
      <c r="G651" s="2">
        <f t="shared" si="14"/>
        <v>35.75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v>
      </c>
      <c r="D653" s="1">
        <f>'PR-RAS'!E660</f>
        <v>19</v>
      </c>
      <c r="E653" s="1">
        <v>0</v>
      </c>
      <c r="F653" s="1">
        <v>0</v>
      </c>
      <c r="G653" s="2">
        <f t="shared" si="14"/>
        <v>35.86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107.46</v>
      </c>
      <c r="E670" s="1">
        <v>0</v>
      </c>
      <c r="F670" s="1">
        <v>0</v>
      </c>
      <c r="G670" s="2">
        <f t="shared" si="14"/>
        <v>143.78147999999999</v>
      </c>
      <c r="H670" s="2">
        <f t="shared" si="15"/>
        <v>0.45999999999999375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600</v>
      </c>
      <c r="D674" s="1">
        <f>'PR-RAS'!E681</f>
        <v>0</v>
      </c>
      <c r="E674" s="1">
        <v>0</v>
      </c>
      <c r="F674" s="1">
        <v>0</v>
      </c>
      <c r="G674" s="2">
        <f t="shared" si="14"/>
        <v>403.8</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588</v>
      </c>
      <c r="D676" s="1">
        <f>'PR-RAS'!E683</f>
        <v>0</v>
      </c>
      <c r="E676" s="1">
        <v>0</v>
      </c>
      <c r="F676" s="1">
        <v>0</v>
      </c>
      <c r="G676" s="2">
        <f t="shared" si="14"/>
        <v>396.90000000000003</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8307.31</v>
      </c>
      <c r="D727" s="1">
        <f>'PR-RAS'!E734</f>
        <v>10677.72</v>
      </c>
      <c r="E727" s="1">
        <v>0</v>
      </c>
      <c r="F727" s="1">
        <v>0</v>
      </c>
      <c r="G727" s="2">
        <f t="shared" si="14"/>
        <v>21535.156500000001</v>
      </c>
      <c r="H727" s="2">
        <f t="shared" si="15"/>
        <v>0.59000000000014552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262.99</v>
      </c>
      <c r="D729" s="1">
        <f>'PR-RAS'!E736</f>
        <v>202.99</v>
      </c>
      <c r="E729" s="1">
        <v>0</v>
      </c>
      <c r="F729" s="1">
        <v>0</v>
      </c>
      <c r="G729" s="2">
        <f t="shared" si="14"/>
        <v>487.01015999999998</v>
      </c>
      <c r="H729" s="2">
        <f t="shared" si="15"/>
        <v>1.999999999998181E-2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289.8</v>
      </c>
      <c r="D735" s="1">
        <f>'PR-RAS'!E742</f>
        <v>0</v>
      </c>
      <c r="E735" s="1">
        <v>0</v>
      </c>
      <c r="F735" s="1">
        <v>0</v>
      </c>
      <c r="G735" s="2">
        <f t="shared" si="14"/>
        <v>212.7132</v>
      </c>
      <c r="H735" s="2">
        <f t="shared" si="15"/>
        <v>0.19999999999998863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51548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248209.53</v>
      </c>
      <c r="I16" s="298">
        <f>'PR-RAS'!E6</f>
        <v>268435.55000000005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231127.61</v>
      </c>
      <c r="I17" s="298">
        <f>'PR-RAS'!E152</f>
        <v>300329.89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11505.300000000008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29860.299999999967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248209.53</v>
      </c>
      <c r="E6" s="59">
        <f>E7+E43+E49+E82+E106+E125+E134+E140</f>
        <v>268435.55000000005</v>
      </c>
      <c r="F6" s="44">
        <f t="shared" ref="F6:F132" si="0">IF(D6&lt;&gt;0,IF(E6/D6&gt;=100,"&gt;&gt;100",E6/D6*100),"-")</f>
        <v>108.14876850216027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1188</v>
      </c>
      <c r="E49" s="59">
        <f>E50+E53+E58+E61+E64+E68+E71+E74+E77</f>
        <v>107.46</v>
      </c>
      <c r="F49" s="44">
        <f t="shared" si="0"/>
        <v>9.045454545454545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600</v>
      </c>
      <c r="E61" s="59">
        <f t="shared" si="10"/>
        <v>107.46</v>
      </c>
      <c r="F61" s="44">
        <f t="shared" si="0"/>
        <v>17.909999999999997</v>
      </c>
    </row>
    <row r="62" spans="1:6" ht="12.75" customHeight="1" x14ac:dyDescent="0.2">
      <c r="A62" s="62">
        <v>6341</v>
      </c>
      <c r="B62" s="64" t="s">
        <v>175</v>
      </c>
      <c r="C62" s="267" t="s">
        <v>176</v>
      </c>
      <c r="D62" s="193">
        <v>0</v>
      </c>
      <c r="E62" s="193">
        <v>107.46</v>
      </c>
      <c r="F62" s="44" t="str">
        <f t="shared" si="0"/>
        <v>-</v>
      </c>
    </row>
    <row r="63" spans="1:6" ht="12.75" customHeight="1" x14ac:dyDescent="0.2">
      <c r="A63" s="62">
        <v>6342</v>
      </c>
      <c r="B63" s="64" t="s">
        <v>177</v>
      </c>
      <c r="C63" s="267" t="s">
        <v>178</v>
      </c>
      <c r="D63" s="193">
        <v>600</v>
      </c>
      <c r="E63" s="193"/>
      <c r="F63" s="44">
        <f t="shared" si="0"/>
        <v>0</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588</v>
      </c>
      <c r="E68" s="59">
        <f t="shared" si="11"/>
        <v>0</v>
      </c>
      <c r="F68" s="44">
        <f t="shared" si="0"/>
        <v>0</v>
      </c>
    </row>
    <row r="69" spans="1:6" ht="12.75" customHeight="1" x14ac:dyDescent="0.2">
      <c r="A69" s="62" t="s">
        <v>189</v>
      </c>
      <c r="B69" s="63" t="s">
        <v>190</v>
      </c>
      <c r="C69" s="267" t="s">
        <v>189</v>
      </c>
      <c r="D69" s="193">
        <v>588</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0.73</v>
      </c>
      <c r="E82" s="59">
        <f t="shared" si="15"/>
        <v>0.23</v>
      </c>
      <c r="F82" s="44">
        <f t="shared" si="0"/>
        <v>31.506849315068497</v>
      </c>
    </row>
    <row r="83" spans="1:6" ht="12.75" customHeight="1" x14ac:dyDescent="0.2">
      <c r="A83" s="62">
        <v>641</v>
      </c>
      <c r="B83" s="63" t="s">
        <v>217</v>
      </c>
      <c r="C83" s="267" t="s">
        <v>218</v>
      </c>
      <c r="D83" s="59">
        <f t="shared" ref="D83:E83" si="16">SUM(D84:D90)</f>
        <v>0.73</v>
      </c>
      <c r="E83" s="59">
        <f t="shared" si="16"/>
        <v>0.23</v>
      </c>
      <c r="F83" s="44">
        <f t="shared" si="0"/>
        <v>31.506849315068497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0.73</v>
      </c>
      <c r="E85" s="193">
        <v>0.23</v>
      </c>
      <c r="F85" s="44">
        <f t="shared" si="0"/>
        <v>31.506849315068497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325</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325</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v>325</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18397.349999999999</v>
      </c>
      <c r="E125" s="59">
        <f t="shared" si="22"/>
        <v>2265.4</v>
      </c>
      <c r="F125" s="44">
        <f t="shared" si="0"/>
        <v>12.313729966544095</v>
      </c>
    </row>
    <row r="126" spans="1:6" ht="12.75" customHeight="1" x14ac:dyDescent="0.2">
      <c r="A126" s="62">
        <v>661</v>
      </c>
      <c r="B126" s="64" t="s">
        <v>303</v>
      </c>
      <c r="C126" s="267" t="s">
        <v>304</v>
      </c>
      <c r="D126" s="59">
        <f t="shared" ref="D126:E126" si="23">SUM(D127:D128)</f>
        <v>18397.349999999999</v>
      </c>
      <c r="E126" s="59">
        <f t="shared" si="23"/>
        <v>2265.4</v>
      </c>
      <c r="F126" s="44">
        <f t="shared" si="0"/>
        <v>12.313729966544095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18397.349999999999</v>
      </c>
      <c r="E128" s="193">
        <v>2265.4</v>
      </c>
      <c r="F128" s="44">
        <f t="shared" si="0"/>
        <v>12.313729966544095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228623.45</v>
      </c>
      <c r="E134" s="59">
        <f t="shared" si="25"/>
        <v>265737.46000000002</v>
      </c>
      <c r="F134" s="44">
        <f t="shared" ref="F134:F229" si="26">IF(D134&lt;&gt;0,IF(E134/D134&gt;=100,"&gt;&gt;100",E134/D134*100),"-")</f>
        <v>116.23368468982514</v>
      </c>
    </row>
    <row r="135" spans="1:6" ht="24" x14ac:dyDescent="0.2">
      <c r="A135" s="62">
        <v>671</v>
      </c>
      <c r="B135" s="181" t="s">
        <v>321</v>
      </c>
      <c r="C135" s="267" t="s">
        <v>322</v>
      </c>
      <c r="D135" s="59">
        <f t="shared" ref="D135:E135" si="27">SUM(D136:D138)</f>
        <v>228623.45</v>
      </c>
      <c r="E135" s="59">
        <f t="shared" si="27"/>
        <v>265737.46000000002</v>
      </c>
      <c r="F135" s="44">
        <f t="shared" si="26"/>
        <v>116.23368468982514</v>
      </c>
    </row>
    <row r="136" spans="1:6" ht="12.75" customHeight="1" x14ac:dyDescent="0.2">
      <c r="A136" s="62">
        <v>6711</v>
      </c>
      <c r="B136" s="64" t="s">
        <v>323</v>
      </c>
      <c r="C136" s="267" t="s">
        <v>324</v>
      </c>
      <c r="D136" s="193">
        <v>228623.45</v>
      </c>
      <c r="E136" s="193">
        <v>265737.46000000002</v>
      </c>
      <c r="F136" s="44">
        <f t="shared" si="26"/>
        <v>116.23368468982514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231127.61</v>
      </c>
      <c r="E152" s="59">
        <f>E153+E164+E202+E221+E230+E262+E273</f>
        <v>300329.89</v>
      </c>
      <c r="F152" s="44">
        <f t="shared" si="26"/>
        <v>129.94115674886268</v>
      </c>
    </row>
    <row r="153" spans="1:6" ht="12.75" customHeight="1" x14ac:dyDescent="0.2">
      <c r="A153" s="62">
        <v>31</v>
      </c>
      <c r="B153" s="63" t="s">
        <v>356</v>
      </c>
      <c r="C153" s="267" t="s">
        <v>357</v>
      </c>
      <c r="D153" s="59">
        <f t="shared" ref="D153:E153" si="30">D154+D159+D160</f>
        <v>177223.06</v>
      </c>
      <c r="E153" s="59">
        <f t="shared" si="30"/>
        <v>251533.64</v>
      </c>
      <c r="F153" s="44">
        <f t="shared" si="26"/>
        <v>141.93053657915624</v>
      </c>
    </row>
    <row r="154" spans="1:6" ht="12.75" customHeight="1" x14ac:dyDescent="0.2">
      <c r="A154" s="62">
        <v>311</v>
      </c>
      <c r="B154" s="63" t="s">
        <v>358</v>
      </c>
      <c r="C154" s="267" t="s">
        <v>359</v>
      </c>
      <c r="D154" s="59">
        <f t="shared" ref="D154:E154" si="31">SUM(D155:D158)</f>
        <v>145556.19</v>
      </c>
      <c r="E154" s="59">
        <f t="shared" si="31"/>
        <v>209831.38</v>
      </c>
      <c r="F154" s="44">
        <f t="shared" si="26"/>
        <v>144.15833500450924</v>
      </c>
    </row>
    <row r="155" spans="1:6" ht="12.75" customHeight="1" x14ac:dyDescent="0.2">
      <c r="A155" s="62">
        <v>3111</v>
      </c>
      <c r="B155" s="63" t="s">
        <v>360</v>
      </c>
      <c r="C155" s="267" t="s">
        <v>361</v>
      </c>
      <c r="D155" s="193">
        <v>145556.19</v>
      </c>
      <c r="E155" s="193">
        <v>209831.38</v>
      </c>
      <c r="F155" s="44">
        <f t="shared" si="26"/>
        <v>144.15833500450924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7650</v>
      </c>
      <c r="E159" s="193">
        <v>7100</v>
      </c>
      <c r="F159" s="44">
        <f t="shared" si="26"/>
        <v>92.810457516339866</v>
      </c>
    </row>
    <row r="160" spans="1:6" ht="12.75" customHeight="1" x14ac:dyDescent="0.2">
      <c r="A160" s="62">
        <v>313</v>
      </c>
      <c r="B160" s="64" t="s">
        <v>370</v>
      </c>
      <c r="C160" s="267" t="s">
        <v>371</v>
      </c>
      <c r="D160" s="59">
        <f t="shared" ref="D160:E160" si="32">SUM(D161:D163)</f>
        <v>24016.87</v>
      </c>
      <c r="E160" s="59">
        <f t="shared" si="32"/>
        <v>34602.26</v>
      </c>
      <c r="F160" s="44">
        <f t="shared" si="26"/>
        <v>144.07481074761202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24016.87</v>
      </c>
      <c r="E162" s="193">
        <v>34602.26</v>
      </c>
      <c r="F162" s="44">
        <f t="shared" si="26"/>
        <v>144.07481074761202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52845.109999999993</v>
      </c>
      <c r="E164" s="59">
        <f>E165+E170+E178+E188+E189+E194</f>
        <v>47585.71</v>
      </c>
      <c r="F164" s="44">
        <f t="shared" si="26"/>
        <v>90.047518114731915</v>
      </c>
    </row>
    <row r="165" spans="1:6" ht="12.75" customHeight="1" x14ac:dyDescent="0.2">
      <c r="A165" s="62">
        <v>321</v>
      </c>
      <c r="B165" s="63" t="s">
        <v>380</v>
      </c>
      <c r="C165" s="267" t="s">
        <v>381</v>
      </c>
      <c r="D165" s="59">
        <f t="shared" ref="D165:E165" si="33">SUM(D166:D169)</f>
        <v>10063.91</v>
      </c>
      <c r="E165" s="59">
        <f t="shared" si="33"/>
        <v>11537.019999999999</v>
      </c>
      <c r="F165" s="44">
        <f t="shared" si="26"/>
        <v>114.63755140894543</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8307.31</v>
      </c>
      <c r="E167" s="193">
        <v>10677.72</v>
      </c>
      <c r="F167" s="44">
        <f t="shared" si="26"/>
        <v>128.53402605656945</v>
      </c>
    </row>
    <row r="168" spans="1:6" ht="12.75" customHeight="1" x14ac:dyDescent="0.2">
      <c r="A168" s="62">
        <v>3213</v>
      </c>
      <c r="B168" s="63" t="s">
        <v>386</v>
      </c>
      <c r="C168" s="267" t="s">
        <v>387</v>
      </c>
      <c r="D168" s="193">
        <v>1311.6</v>
      </c>
      <c r="E168" s="193">
        <v>859.3</v>
      </c>
      <c r="F168" s="44">
        <f t="shared" si="26"/>
        <v>65.515401036901494</v>
      </c>
    </row>
    <row r="169" spans="1:6" ht="12.75" customHeight="1" x14ac:dyDescent="0.2">
      <c r="A169" s="62">
        <v>3214</v>
      </c>
      <c r="B169" s="63" t="s">
        <v>388</v>
      </c>
      <c r="C169" s="267" t="s">
        <v>389</v>
      </c>
      <c r="D169" s="193">
        <v>445</v>
      </c>
      <c r="E169" s="193"/>
      <c r="F169" s="44">
        <f t="shared" si="26"/>
        <v>0</v>
      </c>
    </row>
    <row r="170" spans="1:6" ht="12.75" customHeight="1" x14ac:dyDescent="0.2">
      <c r="A170" s="62">
        <v>322</v>
      </c>
      <c r="B170" s="63" t="s">
        <v>390</v>
      </c>
      <c r="C170" s="267" t="s">
        <v>391</v>
      </c>
      <c r="D170" s="59">
        <f t="shared" ref="D170:E170" si="34">SUM(D171:D177)</f>
        <v>32076.68</v>
      </c>
      <c r="E170" s="59">
        <f t="shared" si="34"/>
        <v>26250.44</v>
      </c>
      <c r="F170" s="44">
        <f t="shared" si="26"/>
        <v>81.8365242288167</v>
      </c>
    </row>
    <row r="171" spans="1:6" ht="12.75" customHeight="1" x14ac:dyDescent="0.2">
      <c r="A171" s="62">
        <v>3221</v>
      </c>
      <c r="B171" s="63" t="s">
        <v>392</v>
      </c>
      <c r="C171" s="267" t="s">
        <v>393</v>
      </c>
      <c r="D171" s="193">
        <v>10130.959999999999</v>
      </c>
      <c r="E171" s="193">
        <v>4035.91</v>
      </c>
      <c r="F171" s="44">
        <f t="shared" si="26"/>
        <v>39.837389546499054</v>
      </c>
    </row>
    <row r="172" spans="1:6" ht="12.75" customHeight="1" x14ac:dyDescent="0.2">
      <c r="A172" s="62">
        <v>3222</v>
      </c>
      <c r="B172" s="63" t="s">
        <v>394</v>
      </c>
      <c r="C172" s="267" t="s">
        <v>395</v>
      </c>
      <c r="D172" s="193">
        <v>15464.75</v>
      </c>
      <c r="E172" s="193">
        <v>16140.76</v>
      </c>
      <c r="F172" s="44">
        <f t="shared" si="26"/>
        <v>104.37129601189802</v>
      </c>
    </row>
    <row r="173" spans="1:6" ht="12.75" customHeight="1" x14ac:dyDescent="0.2">
      <c r="A173" s="62">
        <v>3223</v>
      </c>
      <c r="B173" s="64" t="s">
        <v>396</v>
      </c>
      <c r="C173" s="267" t="s">
        <v>397</v>
      </c>
      <c r="D173" s="193">
        <v>3844.29</v>
      </c>
      <c r="E173" s="193">
        <v>4063.99</v>
      </c>
      <c r="F173" s="44">
        <f t="shared" si="26"/>
        <v>105.71496947420719</v>
      </c>
    </row>
    <row r="174" spans="1:6" ht="12.75" customHeight="1" x14ac:dyDescent="0.2">
      <c r="A174" s="62">
        <v>3224</v>
      </c>
      <c r="B174" s="64" t="s">
        <v>398</v>
      </c>
      <c r="C174" s="267" t="s">
        <v>399</v>
      </c>
      <c r="D174" s="193">
        <v>208.02</v>
      </c>
      <c r="E174" s="193">
        <v>1678.54</v>
      </c>
      <c r="F174" s="44">
        <f t="shared" si="26"/>
        <v>806.91279684645701</v>
      </c>
    </row>
    <row r="175" spans="1:6" ht="12.75" customHeight="1" x14ac:dyDescent="0.2">
      <c r="A175" s="62">
        <v>3225</v>
      </c>
      <c r="B175" s="64" t="s">
        <v>400</v>
      </c>
      <c r="C175" s="267" t="s">
        <v>401</v>
      </c>
      <c r="D175" s="193">
        <v>1925.01</v>
      </c>
      <c r="E175" s="193">
        <v>165.15</v>
      </c>
      <c r="F175" s="44">
        <f t="shared" si="26"/>
        <v>8.5791762120716264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503.65</v>
      </c>
      <c r="E177" s="193">
        <v>166.09</v>
      </c>
      <c r="F177" s="44">
        <f t="shared" si="26"/>
        <v>32.977265958502933</v>
      </c>
    </row>
    <row r="178" spans="1:6" ht="12.75" customHeight="1" x14ac:dyDescent="0.2">
      <c r="A178" s="62">
        <v>323</v>
      </c>
      <c r="B178" s="64" t="s">
        <v>406</v>
      </c>
      <c r="C178" s="267" t="s">
        <v>407</v>
      </c>
      <c r="D178" s="59">
        <f t="shared" ref="D178:E178" si="35">SUM(D179:D187)</f>
        <v>9118.2800000000007</v>
      </c>
      <c r="E178" s="59">
        <f t="shared" si="35"/>
        <v>7554.7599999999993</v>
      </c>
      <c r="F178" s="44">
        <f t="shared" si="26"/>
        <v>82.852906469202509</v>
      </c>
    </row>
    <row r="179" spans="1:6" ht="12.75" customHeight="1" x14ac:dyDescent="0.2">
      <c r="A179" s="62">
        <v>3231</v>
      </c>
      <c r="B179" s="64" t="s">
        <v>408</v>
      </c>
      <c r="C179" s="267" t="s">
        <v>409</v>
      </c>
      <c r="D179" s="193">
        <v>497.65</v>
      </c>
      <c r="E179" s="193">
        <v>682.77</v>
      </c>
      <c r="F179" s="44">
        <f t="shared" si="26"/>
        <v>137.1988345222546</v>
      </c>
    </row>
    <row r="180" spans="1:6" ht="12.75" customHeight="1" x14ac:dyDescent="0.2">
      <c r="A180" s="62">
        <v>3232</v>
      </c>
      <c r="B180" s="64" t="s">
        <v>410</v>
      </c>
      <c r="C180" s="267" t="s">
        <v>411</v>
      </c>
      <c r="D180" s="193">
        <v>2228.0700000000002</v>
      </c>
      <c r="E180" s="193">
        <v>1021.35</v>
      </c>
      <c r="F180" s="44">
        <f t="shared" si="26"/>
        <v>45.840121719694622</v>
      </c>
    </row>
    <row r="181" spans="1:6" ht="12.75" customHeight="1" x14ac:dyDescent="0.2">
      <c r="A181" s="62">
        <v>3233</v>
      </c>
      <c r="B181" s="64" t="s">
        <v>412</v>
      </c>
      <c r="C181" s="267" t="s">
        <v>413</v>
      </c>
      <c r="D181" s="193">
        <v>0</v>
      </c>
      <c r="E181" s="193">
        <v>150</v>
      </c>
      <c r="F181" s="44" t="str">
        <f t="shared" si="26"/>
        <v>-</v>
      </c>
    </row>
    <row r="182" spans="1:6" ht="12.75" customHeight="1" x14ac:dyDescent="0.2">
      <c r="A182" s="62">
        <v>3234</v>
      </c>
      <c r="B182" s="64" t="s">
        <v>414</v>
      </c>
      <c r="C182" s="267" t="s">
        <v>415</v>
      </c>
      <c r="D182" s="193">
        <v>1546.42</v>
      </c>
      <c r="E182" s="193">
        <v>842.68</v>
      </c>
      <c r="F182" s="44">
        <f t="shared" si="26"/>
        <v>54.492311273780722</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714.49</v>
      </c>
      <c r="E184" s="193">
        <v>889.91</v>
      </c>
      <c r="F184" s="44">
        <f t="shared" si="26"/>
        <v>124.55177819143724</v>
      </c>
    </row>
    <row r="185" spans="1:6" ht="12.75" customHeight="1" x14ac:dyDescent="0.2">
      <c r="A185" s="62">
        <v>3237</v>
      </c>
      <c r="B185" s="63" t="s">
        <v>420</v>
      </c>
      <c r="C185" s="267" t="s">
        <v>421</v>
      </c>
      <c r="D185" s="193">
        <v>533.79999999999995</v>
      </c>
      <c r="E185" s="193"/>
      <c r="F185" s="44">
        <f t="shared" si="26"/>
        <v>0</v>
      </c>
    </row>
    <row r="186" spans="1:6" ht="12.75" customHeight="1" x14ac:dyDescent="0.2">
      <c r="A186" s="62">
        <v>3238</v>
      </c>
      <c r="B186" s="63" t="s">
        <v>422</v>
      </c>
      <c r="C186" s="267" t="s">
        <v>423</v>
      </c>
      <c r="D186" s="193">
        <v>1594.44</v>
      </c>
      <c r="E186" s="193">
        <v>969.67</v>
      </c>
      <c r="F186" s="44">
        <f t="shared" si="26"/>
        <v>60.815709590828128</v>
      </c>
    </row>
    <row r="187" spans="1:6" ht="12.75" customHeight="1" x14ac:dyDescent="0.2">
      <c r="A187" s="62">
        <v>3239</v>
      </c>
      <c r="B187" s="63" t="s">
        <v>424</v>
      </c>
      <c r="C187" s="267" t="s">
        <v>425</v>
      </c>
      <c r="D187" s="193">
        <v>2003.41</v>
      </c>
      <c r="E187" s="193">
        <v>2998.38</v>
      </c>
      <c r="F187" s="44">
        <f t="shared" si="26"/>
        <v>149.66382318147558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1586.24</v>
      </c>
      <c r="E194" s="59">
        <f t="shared" si="36"/>
        <v>2243.4899999999998</v>
      </c>
      <c r="F194" s="44">
        <f t="shared" si="26"/>
        <v>141.43446136776274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588.35</v>
      </c>
      <c r="E196" s="193">
        <v>298.55</v>
      </c>
      <c r="F196" s="44">
        <f t="shared" si="26"/>
        <v>50.743604997025585</v>
      </c>
    </row>
    <row r="197" spans="1:6" ht="12.75" customHeight="1" x14ac:dyDescent="0.2">
      <c r="A197" s="62">
        <v>3293</v>
      </c>
      <c r="B197" s="63" t="s">
        <v>444</v>
      </c>
      <c r="C197" s="267" t="s">
        <v>445</v>
      </c>
      <c r="D197" s="193">
        <v>759.63</v>
      </c>
      <c r="E197" s="193">
        <v>1366.63</v>
      </c>
      <c r="F197" s="44">
        <f t="shared" si="26"/>
        <v>179.90732330213396</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238.26</v>
      </c>
      <c r="E201" s="193">
        <v>578.30999999999995</v>
      </c>
      <c r="F201" s="44">
        <f t="shared" si="26"/>
        <v>242.72223621254091</v>
      </c>
    </row>
    <row r="202" spans="1:6" ht="12.75" customHeight="1" x14ac:dyDescent="0.2">
      <c r="A202" s="62">
        <v>34</v>
      </c>
      <c r="B202" s="182" t="s">
        <v>454</v>
      </c>
      <c r="C202" s="267" t="s">
        <v>455</v>
      </c>
      <c r="D202" s="59">
        <f t="shared" ref="D202:E202" si="37">D203+D208+D216</f>
        <v>1059.44</v>
      </c>
      <c r="E202" s="59">
        <f t="shared" si="37"/>
        <v>1210.54</v>
      </c>
      <c r="F202" s="44">
        <f t="shared" si="26"/>
        <v>114.26225175564448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1059.44</v>
      </c>
      <c r="E216" s="59">
        <f t="shared" si="40"/>
        <v>1210.54</v>
      </c>
      <c r="F216" s="44">
        <f t="shared" si="26"/>
        <v>114.26225175564448</v>
      </c>
    </row>
    <row r="217" spans="1:6" ht="12.75" customHeight="1" x14ac:dyDescent="0.2">
      <c r="A217" s="62">
        <v>3431</v>
      </c>
      <c r="B217" s="181" t="s">
        <v>484</v>
      </c>
      <c r="C217" s="267" t="s">
        <v>485</v>
      </c>
      <c r="D217" s="193">
        <v>1059.44</v>
      </c>
      <c r="E217" s="193">
        <v>1210.54</v>
      </c>
      <c r="F217" s="44">
        <f t="shared" si="26"/>
        <v>114.26225175564448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231127.61</v>
      </c>
      <c r="E299" s="59">
        <f>E152-E297+E298</f>
        <v>300329.89</v>
      </c>
      <c r="F299" s="44">
        <f t="shared" si="68"/>
        <v>129.94115674886268</v>
      </c>
    </row>
    <row r="300" spans="1:6" ht="12.75" customHeight="1" x14ac:dyDescent="0.2">
      <c r="A300" s="62" t="s">
        <v>630</v>
      </c>
      <c r="B300" s="63" t="s">
        <v>641</v>
      </c>
      <c r="C300" s="267" t="s">
        <v>642</v>
      </c>
      <c r="D300" s="59">
        <f>IF(D6&gt;=D299,D6-D299,0)</f>
        <v>17081.920000000013</v>
      </c>
      <c r="E300" s="59">
        <f>IF(E6&gt;=E299,E6-E299,0)</f>
        <v>0</v>
      </c>
      <c r="F300" s="44">
        <f t="shared" si="68"/>
        <v>0</v>
      </c>
    </row>
    <row r="301" spans="1:6" ht="12.75" customHeight="1" x14ac:dyDescent="0.2">
      <c r="A301" s="62" t="s">
        <v>630</v>
      </c>
      <c r="B301" s="63" t="s">
        <v>643</v>
      </c>
      <c r="C301" s="267" t="s">
        <v>644</v>
      </c>
      <c r="D301" s="59">
        <f>IF(D299&gt;=D6,D299-D6,0)</f>
        <v>0</v>
      </c>
      <c r="E301" s="59">
        <f>IF(E299&gt;=E6,E299-E6,0)</f>
        <v>31894.339999999967</v>
      </c>
      <c r="F301" s="44" t="str">
        <f t="shared" si="68"/>
        <v>-</v>
      </c>
    </row>
    <row r="302" spans="1:6" ht="12.75" customHeight="1" x14ac:dyDescent="0.2">
      <c r="A302" s="62">
        <v>92211</v>
      </c>
      <c r="B302" s="63" t="s">
        <v>645</v>
      </c>
      <c r="C302" s="267" t="s">
        <v>646</v>
      </c>
      <c r="D302" s="193">
        <v>8970.36</v>
      </c>
      <c r="E302" s="193">
        <v>23364.65</v>
      </c>
      <c r="F302" s="44">
        <f t="shared" si="68"/>
        <v>260.46502035592772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635.86</v>
      </c>
      <c r="E305" s="193">
        <v>366.14</v>
      </c>
      <c r="F305" s="44">
        <f t="shared" si="68"/>
        <v>57.581857641619216</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2612.38</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2612.38</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2612.38</v>
      </c>
      <c r="E379" s="59">
        <f t="shared" si="92"/>
        <v>0</v>
      </c>
      <c r="F379" s="44">
        <f t="shared" si="72"/>
        <v>0</v>
      </c>
    </row>
    <row r="380" spans="1:6" ht="12.75" customHeight="1" x14ac:dyDescent="0.2">
      <c r="A380" s="62">
        <v>4221</v>
      </c>
      <c r="B380" s="63" t="s">
        <v>696</v>
      </c>
      <c r="C380" s="267" t="s">
        <v>788</v>
      </c>
      <c r="D380" s="193">
        <v>2612.38</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2612.38</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11934.6</v>
      </c>
      <c r="E420" s="193">
        <v>21330.61</v>
      </c>
      <c r="F420" s="44">
        <f t="shared" si="72"/>
        <v>178.72915724029292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248209.53</v>
      </c>
      <c r="E422" s="59">
        <f>E6+E308</f>
        <v>268435.55000000005</v>
      </c>
      <c r="F422" s="44">
        <f t="shared" si="72"/>
        <v>108.14876850216027</v>
      </c>
    </row>
    <row r="423" spans="1:6" ht="12.75" customHeight="1" x14ac:dyDescent="0.2">
      <c r="A423" s="62" t="s">
        <v>630</v>
      </c>
      <c r="B423" s="63" t="s">
        <v>853</v>
      </c>
      <c r="C423" s="267" t="s">
        <v>854</v>
      </c>
      <c r="D423" s="59">
        <f t="shared" ref="D423:E423" si="103">D299+D360</f>
        <v>233739.99</v>
      </c>
      <c r="E423" s="59">
        <f t="shared" si="103"/>
        <v>300329.89</v>
      </c>
      <c r="F423" s="44">
        <f t="shared" si="72"/>
        <v>128.48887774830487</v>
      </c>
    </row>
    <row r="424" spans="1:6" ht="12.75" customHeight="1" x14ac:dyDescent="0.2">
      <c r="A424" s="62" t="s">
        <v>630</v>
      </c>
      <c r="B424" s="63" t="s">
        <v>855</v>
      </c>
      <c r="C424" s="267" t="s">
        <v>856</v>
      </c>
      <c r="D424" s="59">
        <f t="shared" ref="D424:E424" si="104">IF(D422&gt;=D423,D422-D423,0)</f>
        <v>14469.540000000008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31894.339999999967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2034.0400000000009</v>
      </c>
      <c r="F426" s="44" t="str">
        <f t="shared" si="72"/>
        <v>-</v>
      </c>
    </row>
    <row r="427" spans="1:6" ht="12.75" customHeight="1" x14ac:dyDescent="0.2">
      <c r="A427" s="271" t="s">
        <v>859</v>
      </c>
      <c r="B427" s="63" t="s">
        <v>862</v>
      </c>
      <c r="C427" s="272" t="s">
        <v>863</v>
      </c>
      <c r="D427" s="59">
        <f t="shared" ref="D427:E427" si="107">IF(D303-D302+D420-D419&gt;=0,D303-D302+D420-D419,0)</f>
        <v>2964.24</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248209.53</v>
      </c>
      <c r="E643" s="59">
        <f>E422+E430</f>
        <v>268435.55000000005</v>
      </c>
      <c r="F643" s="44">
        <f t="shared" si="109"/>
        <v>108.14876850216027</v>
      </c>
    </row>
    <row r="644" spans="1:6" ht="12.75" customHeight="1" x14ac:dyDescent="0.2">
      <c r="A644" s="62" t="s">
        <v>630</v>
      </c>
      <c r="B644" s="63" t="s">
        <v>1286</v>
      </c>
      <c r="C644" s="267" t="s">
        <v>1287</v>
      </c>
      <c r="D644" s="59">
        <f>D423+D535</f>
        <v>233739.99</v>
      </c>
      <c r="E644" s="59">
        <f>E423+E535</f>
        <v>300329.89</v>
      </c>
      <c r="F644" s="44">
        <f t="shared" si="109"/>
        <v>128.48887774830487</v>
      </c>
    </row>
    <row r="645" spans="1:6" ht="12.75" customHeight="1" x14ac:dyDescent="0.2">
      <c r="A645" s="62" t="s">
        <v>630</v>
      </c>
      <c r="B645" s="63" t="s">
        <v>1288</v>
      </c>
      <c r="C645" s="267" t="s">
        <v>1289</v>
      </c>
      <c r="D645" s="59">
        <f t="shared" ref="D645:E645" si="163">IF(D643&gt;=D644,D643-D644,0)</f>
        <v>14469.540000000008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31894.339999999967</v>
      </c>
      <c r="F646" s="44" t="str">
        <f t="shared" si="109"/>
        <v>-</v>
      </c>
    </row>
    <row r="647" spans="1:6" ht="24" x14ac:dyDescent="0.2">
      <c r="A647" s="271" t="s">
        <v>1292</v>
      </c>
      <c r="B647" s="63" t="s">
        <v>1293</v>
      </c>
      <c r="C647" s="272" t="s">
        <v>1292</v>
      </c>
      <c r="D647" s="59">
        <f>IF(D426-D427+D641-D642&gt;=0,D426-D427+D641-D642,0)</f>
        <v>0</v>
      </c>
      <c r="E647" s="59">
        <f>IF(E426-E427+E641-E642&gt;=0,E426-E427+E641-E642,0)</f>
        <v>2034.0400000000009</v>
      </c>
      <c r="F647" s="44" t="str">
        <f t="shared" si="109"/>
        <v>-</v>
      </c>
    </row>
    <row r="648" spans="1:6" ht="24" x14ac:dyDescent="0.2">
      <c r="A648" s="271" t="s">
        <v>1294</v>
      </c>
      <c r="B648" s="63" t="s">
        <v>1295</v>
      </c>
      <c r="C648" s="272" t="s">
        <v>1294</v>
      </c>
      <c r="D648" s="59">
        <f>IF(D427-D426+D642-D641&gt;=0,D427-D426+D642-D641,0)</f>
        <v>2964.24</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11505.300000000008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29860.299999999967</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2345.29</v>
      </c>
      <c r="E653" s="193">
        <v>2857.07</v>
      </c>
      <c r="F653" s="44">
        <f t="shared" ref="F653:F740" si="167">IF(D653&lt;&gt;0,IF(E653/D653&gt;=100,"&gt;&gt;100",E653/D653*100),"-")</f>
        <v>121.82160841516404</v>
      </c>
    </row>
    <row r="654" spans="1:6" ht="12.75" customHeight="1" x14ac:dyDescent="0.2">
      <c r="A654" s="62" t="s">
        <v>1305</v>
      </c>
      <c r="B654" s="63" t="s">
        <v>1306</v>
      </c>
      <c r="C654" s="267" t="s">
        <v>1305</v>
      </c>
      <c r="D654" s="193">
        <v>248209.53</v>
      </c>
      <c r="E654" s="193">
        <v>269755.45</v>
      </c>
      <c r="F654" s="44">
        <f t="shared" si="167"/>
        <v>108.68053696407225</v>
      </c>
    </row>
    <row r="655" spans="1:6" ht="12.75" customHeight="1" x14ac:dyDescent="0.2">
      <c r="A655" s="62" t="s">
        <v>1307</v>
      </c>
      <c r="B655" s="63" t="s">
        <v>1308</v>
      </c>
      <c r="C655" s="267" t="s">
        <v>1307</v>
      </c>
      <c r="D655" s="193">
        <v>237789.52</v>
      </c>
      <c r="E655" s="193">
        <v>272046.39</v>
      </c>
      <c r="F655" s="44">
        <f t="shared" si="167"/>
        <v>114.40638342682219</v>
      </c>
    </row>
    <row r="656" spans="1:6" ht="24" x14ac:dyDescent="0.2">
      <c r="A656" s="62">
        <v>11</v>
      </c>
      <c r="B656" s="63" t="s">
        <v>1309</v>
      </c>
      <c r="C656" s="267" t="s">
        <v>1310</v>
      </c>
      <c r="D656" s="59">
        <f t="shared" ref="D656:E656" si="168">+D653+D654-D655</f>
        <v>12765.300000000017</v>
      </c>
      <c r="E656" s="59">
        <f t="shared" si="168"/>
        <v>566.13000000000466</v>
      </c>
      <c r="F656" s="44">
        <f t="shared" si="167"/>
        <v>4.4349133980400293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17</v>
      </c>
      <c r="E658" s="273">
        <v>19</v>
      </c>
      <c r="F658" s="44">
        <f t="shared" si="167"/>
        <v>111.76470588235294</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17</v>
      </c>
      <c r="E660" s="273">
        <v>19</v>
      </c>
      <c r="F660" s="44">
        <f t="shared" si="167"/>
        <v>111.76470588235294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107.46</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600</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588</v>
      </c>
      <c r="E683" s="191"/>
      <c r="F683" s="70">
        <f t="shared" si="167"/>
        <v>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8307.31</v>
      </c>
      <c r="E734" s="191">
        <v>10677.72</v>
      </c>
      <c r="F734" s="70">
        <f t="shared" si="167"/>
        <v>128.53402605656945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262.99</v>
      </c>
      <c r="E736" s="193">
        <v>202.99</v>
      </c>
      <c r="F736" s="44">
        <f t="shared" si="167"/>
        <v>77.18544431347199</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289.8</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5</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51548</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3437</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korisnikfirma@outlook.com</cp:lastModifiedBy>
  <cp:lastPrinted>2025-03-11T06:54:08Z</cp:lastPrinted>
  <dcterms:created xsi:type="dcterms:W3CDTF">2022-04-01T05:14:30Z</dcterms:created>
  <dcterms:modified xsi:type="dcterms:W3CDTF">2025-10-03T07:36:44Z</dcterms:modified>
</cp:coreProperties>
</file>