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Desktop\DV LATICA\VRTIĆ 2026\FINANCIJSKI IZVJEŠTAJI I IZVRŠENJA\FINANCIJSKI IZVJEŠTAJ-TROMJESEČNI 2026\"/>
    </mc:Choice>
  </mc:AlternateContent>
  <bookViews>
    <workbookView xWindow="0" yWindow="0" windowWidth="7470" windowHeight="267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F331" i="9"/>
  <c r="H330" i="9"/>
  <c r="G330" i="9"/>
  <c r="F330" i="9"/>
  <c r="E330" i="9"/>
  <c r="B330" i="9" s="1"/>
  <c r="H329" i="9"/>
  <c r="G329" i="9"/>
  <c r="F329" i="9"/>
  <c r="E329" i="9"/>
  <c r="H328" i="9"/>
  <c r="G328" i="9"/>
  <c r="E328" i="9" s="1"/>
  <c r="B328" i="9" s="1"/>
  <c r="F328" i="9"/>
  <c r="H327" i="9"/>
  <c r="E327" i="9" s="1"/>
  <c r="G327" i="9"/>
  <c r="F327" i="9"/>
  <c r="B327" i="9"/>
  <c r="H326" i="9"/>
  <c r="G326" i="9"/>
  <c r="F326" i="9"/>
  <c r="E326" i="9"/>
  <c r="B326" i="9" s="1"/>
  <c r="H325" i="9"/>
  <c r="G325" i="9"/>
  <c r="F325" i="9"/>
  <c r="E325" i="9"/>
  <c r="H324" i="9"/>
  <c r="G324" i="9"/>
  <c r="E324" i="9" s="1"/>
  <c r="F324" i="9"/>
  <c r="F298" i="9" s="1"/>
  <c r="H323" i="9"/>
  <c r="G323" i="9"/>
  <c r="F323" i="9"/>
  <c r="H322" i="9"/>
  <c r="G322" i="9"/>
  <c r="F322" i="9"/>
  <c r="E322" i="9"/>
  <c r="B322" i="9" s="1"/>
  <c r="H321" i="9"/>
  <c r="G321" i="9"/>
  <c r="F321" i="9"/>
  <c r="E321" i="9"/>
  <c r="H320" i="9"/>
  <c r="G320" i="9"/>
  <c r="E320" i="9" s="1"/>
  <c r="F320" i="9"/>
  <c r="H319" i="9"/>
  <c r="G319" i="9"/>
  <c r="F319" i="9"/>
  <c r="H318" i="9"/>
  <c r="G318" i="9"/>
  <c r="F318" i="9"/>
  <c r="E318" i="9"/>
  <c r="B318" i="9" s="1"/>
  <c r="H317" i="9"/>
  <c r="G317" i="9"/>
  <c r="F317" i="9"/>
  <c r="E317" i="9"/>
  <c r="H316" i="9"/>
  <c r="G316" i="9"/>
  <c r="E316" i="9" s="1"/>
  <c r="F316" i="9"/>
  <c r="F315" i="9"/>
  <c r="F314" i="9"/>
  <c r="F313" i="9"/>
  <c r="H312" i="9"/>
  <c r="G312" i="9"/>
  <c r="E312" i="9" s="1"/>
  <c r="B312" i="9" s="1"/>
  <c r="F312" i="9"/>
  <c r="H311" i="9"/>
  <c r="G311" i="9"/>
  <c r="E311" i="9" s="1"/>
  <c r="F311" i="9"/>
  <c r="B311" i="9"/>
  <c r="H310" i="9"/>
  <c r="G310" i="9"/>
  <c r="F310" i="9"/>
  <c r="E310" i="9"/>
  <c r="B310" i="9" s="1"/>
  <c r="F309" i="9"/>
  <c r="F308" i="9"/>
  <c r="H307" i="9"/>
  <c r="G307" i="9"/>
  <c r="E307" i="9" s="1"/>
  <c r="B307" i="9" s="1"/>
  <c r="F307" i="9"/>
  <c r="F306" i="9"/>
  <c r="H305" i="9"/>
  <c r="G305" i="9"/>
  <c r="F305" i="9"/>
  <c r="E305" i="9"/>
  <c r="B305" i="9" s="1"/>
  <c r="H304" i="9"/>
  <c r="G304" i="9"/>
  <c r="F304" i="9"/>
  <c r="E304" i="9"/>
  <c r="H303" i="9"/>
  <c r="G303" i="9"/>
  <c r="E303" i="9" s="1"/>
  <c r="B303" i="9" s="1"/>
  <c r="F303" i="9"/>
  <c r="F302" i="9"/>
  <c r="F301" i="9"/>
  <c r="F300" i="9"/>
  <c r="F299" i="9"/>
  <c r="F297" i="9"/>
  <c r="L296" i="9"/>
  <c r="F296" i="9" s="1"/>
  <c r="H296" i="9"/>
  <c r="F295" i="9"/>
  <c r="I294" i="9"/>
  <c r="E294" i="9" s="1"/>
  <c r="H294" i="9"/>
  <c r="F294" i="9"/>
  <c r="E293" i="9"/>
  <c r="M292" i="9"/>
  <c r="F292" i="9" s="1"/>
  <c r="B292" i="9" s="1"/>
  <c r="L292" i="9"/>
  <c r="E292" i="9"/>
  <c r="M291" i="9"/>
  <c r="L291" i="9"/>
  <c r="E291" i="9"/>
  <c r="M290" i="9"/>
  <c r="L290" i="9"/>
  <c r="E290" i="9"/>
  <c r="M289" i="9"/>
  <c r="L289" i="9"/>
  <c r="F289" i="9"/>
  <c r="E289" i="9"/>
  <c r="M288" i="9"/>
  <c r="F288" i="9" s="1"/>
  <c r="B288" i="9" s="1"/>
  <c r="L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B276" i="9" s="1"/>
  <c r="L276" i="9"/>
  <c r="E276" i="9"/>
  <c r="M275" i="9"/>
  <c r="L275" i="9"/>
  <c r="E275" i="9"/>
  <c r="M274" i="9"/>
  <c r="L274" i="9"/>
  <c r="E274" i="9"/>
  <c r="M273" i="9"/>
  <c r="F273" i="9" s="1"/>
  <c r="L273" i="9"/>
  <c r="E273" i="9"/>
  <c r="M272" i="9"/>
  <c r="F272" i="9" s="1"/>
  <c r="L272" i="9"/>
  <c r="E272" i="9"/>
  <c r="M271" i="9"/>
  <c r="L271" i="9"/>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L257" i="9"/>
  <c r="F257" i="9"/>
  <c r="E257" i="9"/>
  <c r="M256" i="9"/>
  <c r="F256" i="9" s="1"/>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F234" i="9" s="1"/>
  <c r="B234" i="9" s="1"/>
  <c r="L234" i="9"/>
  <c r="E234" i="9"/>
  <c r="M233" i="9"/>
  <c r="F233" i="9" s="1"/>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E168" i="9" s="1"/>
  <c r="B168" i="9" s="1"/>
  <c r="G168" i="9"/>
  <c r="F168" i="9"/>
  <c r="H167" i="9"/>
  <c r="E167" i="9" s="1"/>
  <c r="B167" i="9" s="1"/>
  <c r="G167" i="9"/>
  <c r="F167" i="9"/>
  <c r="H166" i="9"/>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G131" i="9"/>
  <c r="F131" i="9"/>
  <c r="E131" i="9"/>
  <c r="B131" i="9" s="1"/>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G115" i="9"/>
  <c r="F115" i="9"/>
  <c r="E115" i="9"/>
  <c r="B115" i="9" s="1"/>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E101" i="9" s="1"/>
  <c r="B101" i="9" s="1"/>
  <c r="F101" i="9"/>
  <c r="H100" i="9"/>
  <c r="E100" i="9" s="1"/>
  <c r="B100" i="9" s="1"/>
  <c r="G100" i="9"/>
  <c r="F100" i="9"/>
  <c r="H99" i="9"/>
  <c r="G99" i="9"/>
  <c r="F99" i="9"/>
  <c r="E99" i="9"/>
  <c r="B99" i="9" s="1"/>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E74" i="9" s="1"/>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G55" i="9"/>
  <c r="F55" i="9"/>
  <c r="E55" i="9"/>
  <c r="B55" i="9" s="1"/>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E31" i="9" s="1"/>
  <c r="B31" i="9" s="1"/>
  <c r="G31" i="9"/>
  <c r="F31" i="9"/>
  <c r="H30" i="9"/>
  <c r="G30" i="9"/>
  <c r="E30" i="9" s="1"/>
  <c r="F30" i="9"/>
  <c r="H29" i="9"/>
  <c r="G29" i="9"/>
  <c r="F29" i="9"/>
  <c r="H28" i="9"/>
  <c r="E28" i="9" s="1"/>
  <c r="B28" i="9" s="1"/>
  <c r="G28" i="9"/>
  <c r="F28" i="9"/>
  <c r="H27" i="9"/>
  <c r="E27" i="9" s="1"/>
  <c r="B27" i="9" s="1"/>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2" i="8"/>
  <c r="D51" i="8" s="1"/>
  <c r="D46" i="8"/>
  <c r="D45" i="8" s="1"/>
  <c r="D37" i="8"/>
  <c r="D27" i="8"/>
  <c r="D25" i="8" s="1"/>
  <c r="D18" i="8"/>
  <c r="D8" i="8"/>
  <c r="D6" i="8"/>
  <c r="E44" i="7"/>
  <c r="D44" i="7"/>
  <c r="E39" i="7"/>
  <c r="D39" i="7"/>
  <c r="D38" i="7" s="1"/>
  <c r="H35" i="3"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D276" i="5"/>
  <c r="D273" i="5" s="1"/>
  <c r="F273" i="5" s="1"/>
  <c r="F275" i="5"/>
  <c r="F274" i="5"/>
  <c r="F272" i="5"/>
  <c r="F271" i="5"/>
  <c r="F270" i="5"/>
  <c r="F269" i="5"/>
  <c r="F268" i="5"/>
  <c r="F267" i="5"/>
  <c r="F266" i="5"/>
  <c r="F265" i="5"/>
  <c r="F264" i="5"/>
  <c r="F263" i="5"/>
  <c r="E263" i="5"/>
  <c r="D263" i="5"/>
  <c r="F262" i="5"/>
  <c r="F261" i="5"/>
  <c r="F260" i="5"/>
  <c r="E259" i="5"/>
  <c r="D259" i="5"/>
  <c r="D254"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D633" i="4"/>
  <c r="F632" i="4"/>
  <c r="F631" i="4"/>
  <c r="F630" i="4"/>
  <c r="E630" i="4"/>
  <c r="D630" i="4"/>
  <c r="F629" i="4"/>
  <c r="D629" i="4"/>
  <c r="F628" i="4"/>
  <c r="F627" i="4"/>
  <c r="F626" i="4"/>
  <c r="F625" i="4"/>
  <c r="F624" i="4"/>
  <c r="F623" i="4"/>
  <c r="F622" i="4"/>
  <c r="E621" i="4"/>
  <c r="D615" i="1" s="1"/>
  <c r="G615" i="1" s="1"/>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69" i="1" s="1"/>
  <c r="D575" i="4"/>
  <c r="F574" i="4"/>
  <c r="F573" i="4"/>
  <c r="F572"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26" i="1" s="1"/>
  <c r="D532" i="4"/>
  <c r="F531" i="4"/>
  <c r="F530" i="4"/>
  <c r="E529" i="4"/>
  <c r="D523" i="1" s="1"/>
  <c r="D529" i="4"/>
  <c r="F529" i="4" s="1"/>
  <c r="F528" i="4"/>
  <c r="F527" i="4"/>
  <c r="E526" i="4"/>
  <c r="D520" i="1" s="1"/>
  <c r="D526" i="4"/>
  <c r="F526" i="4" s="1"/>
  <c r="F525" i="4"/>
  <c r="F524" i="4"/>
  <c r="F523" i="4"/>
  <c r="E523" i="4"/>
  <c r="D523" i="4"/>
  <c r="D522" i="4" s="1"/>
  <c r="F522" i="4" s="1"/>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G451" i="1" s="1"/>
  <c r="D457" i="4"/>
  <c r="F456" i="4"/>
  <c r="F455" i="4"/>
  <c r="F454" i="4"/>
  <c r="F453" i="4"/>
  <c r="E452" i="4"/>
  <c r="D446" i="1" s="1"/>
  <c r="D452" i="4"/>
  <c r="F452" i="4" s="1"/>
  <c r="F451" i="4"/>
  <c r="F450" i="4"/>
  <c r="F449" i="4"/>
  <c r="F448" i="4"/>
  <c r="F447" i="4"/>
  <c r="F446" i="4"/>
  <c r="F445" i="4"/>
  <c r="E445" i="4"/>
  <c r="D439" i="1" s="1"/>
  <c r="D445" i="4"/>
  <c r="F444" i="4"/>
  <c r="F443" i="4"/>
  <c r="F442" i="4"/>
  <c r="F441" i="4"/>
  <c r="E440" i="4"/>
  <c r="D440" i="4"/>
  <c r="F440" i="4" s="1"/>
  <c r="F439" i="4"/>
  <c r="F438" i="4"/>
  <c r="F437" i="4"/>
  <c r="E437" i="4"/>
  <c r="D431" i="1" s="1"/>
  <c r="D437" i="4"/>
  <c r="F436" i="4"/>
  <c r="F435" i="4"/>
  <c r="F434" i="4"/>
  <c r="F433" i="4"/>
  <c r="E432" i="4"/>
  <c r="D432" i="4"/>
  <c r="F432" i="4" s="1"/>
  <c r="D431" i="4"/>
  <c r="F431" i="4" s="1"/>
  <c r="F428" i="4"/>
  <c r="E428" i="4"/>
  <c r="D428" i="4"/>
  <c r="E427" i="4"/>
  <c r="E648" i="4" s="1"/>
  <c r="D642" i="1" s="1"/>
  <c r="H642" i="1" s="1"/>
  <c r="D427" i="4"/>
  <c r="D648" i="4" s="1"/>
  <c r="F648" i="4" s="1"/>
  <c r="E426" i="4"/>
  <c r="D426" i="4"/>
  <c r="F421" i="4"/>
  <c r="F420" i="4"/>
  <c r="F419" i="4"/>
  <c r="F416" i="4"/>
  <c r="F415" i="4"/>
  <c r="F414" i="4"/>
  <c r="F413" i="4"/>
  <c r="E412" i="4"/>
  <c r="D407" i="1" s="1"/>
  <c r="H407" i="1" s="1"/>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3" i="1" s="1"/>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69" i="1" s="1"/>
  <c r="D374" i="4"/>
  <c r="F374" i="4" s="1"/>
  <c r="F372" i="4"/>
  <c r="F371" i="4"/>
  <c r="F370" i="4"/>
  <c r="F369" i="4"/>
  <c r="F368" i="4"/>
  <c r="F367" i="4"/>
  <c r="E366" i="4"/>
  <c r="D361" i="1" s="1"/>
  <c r="D366" i="4"/>
  <c r="F366" i="4" s="1"/>
  <c r="F365" i="4"/>
  <c r="F364" i="4"/>
  <c r="F363" i="4"/>
  <c r="F362" i="4"/>
  <c r="E362" i="4"/>
  <c r="D362" i="4"/>
  <c r="D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09" i="1" s="1"/>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F274" i="4"/>
  <c r="E274" i="4"/>
  <c r="D274" i="4"/>
  <c r="F272" i="4"/>
  <c r="F271" i="4"/>
  <c r="F270" i="4"/>
  <c r="E269" i="4"/>
  <c r="D269" i="4"/>
  <c r="F269" i="4" s="1"/>
  <c r="F268" i="4"/>
  <c r="F267" i="4"/>
  <c r="F266" i="4"/>
  <c r="F265" i="4"/>
  <c r="F264" i="4"/>
  <c r="E263" i="4"/>
  <c r="D263" i="4"/>
  <c r="D262" i="4" s="1"/>
  <c r="F262" i="4" s="1"/>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4" i="1" s="1"/>
  <c r="H204" i="1" s="1"/>
  <c r="D208" i="4"/>
  <c r="F208" i="4" s="1"/>
  <c r="F207" i="4"/>
  <c r="F206" i="4"/>
  <c r="F205" i="4"/>
  <c r="F204" i="4"/>
  <c r="E203" i="4"/>
  <c r="D199" i="1" s="1"/>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D141" i="4"/>
  <c r="D140" i="4" s="1"/>
  <c r="F140" i="4" s="1"/>
  <c r="E140" i="4"/>
  <c r="D136" i="1" s="1"/>
  <c r="F139" i="4"/>
  <c r="F138" i="4"/>
  <c r="F137" i="4"/>
  <c r="F136" i="4"/>
  <c r="E135" i="4"/>
  <c r="F135" i="4" s="1"/>
  <c r="D135" i="4"/>
  <c r="D134" i="4" s="1"/>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F98" i="4"/>
  <c r="E98" i="4"/>
  <c r="D94" i="1" s="1"/>
  <c r="D98" i="4"/>
  <c r="F97" i="4"/>
  <c r="F96" i="4"/>
  <c r="F95" i="4"/>
  <c r="F94" i="4"/>
  <c r="F93" i="4"/>
  <c r="F92" i="4"/>
  <c r="E91" i="4"/>
  <c r="D87" i="1" s="1"/>
  <c r="G87" i="1" s="1"/>
  <c r="D91" i="4"/>
  <c r="F91" i="4" s="1"/>
  <c r="F90" i="4"/>
  <c r="F89" i="4"/>
  <c r="F88" i="4"/>
  <c r="F87" i="4"/>
  <c r="F86" i="4"/>
  <c r="F85" i="4"/>
  <c r="F84" i="4"/>
  <c r="F83" i="4"/>
  <c r="E83" i="4"/>
  <c r="D83" i="4"/>
  <c r="F81" i="4"/>
  <c r="F80" i="4"/>
  <c r="F79" i="4"/>
  <c r="F78" i="4"/>
  <c r="F77" i="4"/>
  <c r="E77" i="4"/>
  <c r="D73" i="1" s="1"/>
  <c r="D77" i="4"/>
  <c r="F76" i="4"/>
  <c r="F75" i="4"/>
  <c r="E74" i="4"/>
  <c r="D70" i="1" s="1"/>
  <c r="D74" i="4"/>
  <c r="F74" i="4" s="1"/>
  <c r="F73" i="4"/>
  <c r="F72" i="4"/>
  <c r="F71" i="4"/>
  <c r="E71" i="4"/>
  <c r="D71" i="4"/>
  <c r="F70" i="4"/>
  <c r="F69" i="4"/>
  <c r="F68" i="4"/>
  <c r="E68" i="4"/>
  <c r="D68" i="4"/>
  <c r="F67" i="4"/>
  <c r="F66" i="4"/>
  <c r="F65" i="4"/>
  <c r="E64" i="4"/>
  <c r="D60" i="1" s="1"/>
  <c r="D64" i="4"/>
  <c r="F64" i="4" s="1"/>
  <c r="F63" i="4"/>
  <c r="F62" i="4"/>
  <c r="F61" i="4"/>
  <c r="E61" i="4"/>
  <c r="D57" i="1" s="1"/>
  <c r="D61" i="4"/>
  <c r="F60" i="4"/>
  <c r="F59" i="4"/>
  <c r="F58" i="4"/>
  <c r="E58" i="4"/>
  <c r="D58" i="4"/>
  <c r="F57" i="4"/>
  <c r="F56" i="4"/>
  <c r="F55" i="4"/>
  <c r="F54" i="4"/>
  <c r="F53" i="4"/>
  <c r="E53" i="4"/>
  <c r="D53" i="4"/>
  <c r="F52" i="4"/>
  <c r="F51" i="4"/>
  <c r="F50" i="4"/>
  <c r="E50" i="4"/>
  <c r="D46" i="1" s="1"/>
  <c r="D50" i="4"/>
  <c r="F49" i="4"/>
  <c r="D49" i="4"/>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D7" i="4"/>
  <c r="F7" i="4" s="1"/>
  <c r="I41" i="3"/>
  <c r="G41" i="3"/>
  <c r="B41" i="3"/>
  <c r="I40" i="3"/>
  <c r="G40" i="3"/>
  <c r="B40" i="3"/>
  <c r="G39" i="3"/>
  <c r="B39" i="3"/>
  <c r="H38" i="3"/>
  <c r="G38" i="3"/>
  <c r="B38" i="3"/>
  <c r="I36" i="3"/>
  <c r="H36" i="3"/>
  <c r="G36" i="3"/>
  <c r="B36" i="3"/>
  <c r="I35" i="3"/>
  <c r="G35" i="3"/>
  <c r="B35" i="3"/>
  <c r="I34" i="3"/>
  <c r="H34" i="3"/>
  <c r="G34" i="3"/>
  <c r="B34" i="3"/>
  <c r="I33" i="3"/>
  <c r="G33" i="3"/>
  <c r="B33" i="3"/>
  <c r="I31" i="3"/>
  <c r="G31" i="3"/>
  <c r="B31" i="3"/>
  <c r="I30" i="3"/>
  <c r="G30" i="3"/>
  <c r="B30" i="3"/>
  <c r="I29" i="3"/>
  <c r="H29" i="3"/>
  <c r="G29" i="3"/>
  <c r="B29" i="3"/>
  <c r="I28" i="3"/>
  <c r="G28" i="3"/>
  <c r="B28" i="3"/>
  <c r="I27" i="3"/>
  <c r="H27" i="3"/>
  <c r="G27" i="3"/>
  <c r="B27" i="3"/>
  <c r="I25" i="3"/>
  <c r="G25" i="3"/>
  <c r="B25" i="3"/>
  <c r="G24" i="3"/>
  <c r="B24" i="3"/>
  <c r="I23" i="3"/>
  <c r="G23" i="3"/>
  <c r="B23" i="3"/>
  <c r="I22" i="3"/>
  <c r="H22" i="3"/>
  <c r="G22" i="3"/>
  <c r="B22" i="3"/>
  <c r="G20" i="3"/>
  <c r="B20" i="3"/>
  <c r="G19" i="3"/>
  <c r="B19" i="3"/>
  <c r="G18" i="3"/>
  <c r="B18" i="3"/>
  <c r="G17" i="3"/>
  <c r="B17" i="3"/>
  <c r="H10" i="3" a="1"/>
  <c r="H10" i="3" s="1"/>
  <c r="L3" i="9" s="1"/>
  <c r="H1685" i="1"/>
  <c r="G1685" i="1"/>
  <c r="C1685" i="1"/>
  <c r="G1684" i="1"/>
  <c r="C1684" i="1"/>
  <c r="H1684" i="1" s="1"/>
  <c r="C1683" i="1"/>
  <c r="H1683" i="1" s="1"/>
  <c r="H1682" i="1"/>
  <c r="G1682" i="1"/>
  <c r="C1682" i="1"/>
  <c r="H1681" i="1"/>
  <c r="G1681" i="1"/>
  <c r="C1681" i="1"/>
  <c r="G1680" i="1"/>
  <c r="C1680" i="1"/>
  <c r="H1680" i="1" s="1"/>
  <c r="C1679" i="1"/>
  <c r="H1679" i="1" s="1"/>
  <c r="H1678" i="1"/>
  <c r="G1678" i="1"/>
  <c r="C1678" i="1"/>
  <c r="H1677" i="1"/>
  <c r="G1677" i="1"/>
  <c r="C1677" i="1"/>
  <c r="G1676" i="1"/>
  <c r="C1676" i="1"/>
  <c r="H1676" i="1" s="1"/>
  <c r="C1675" i="1"/>
  <c r="H1675" i="1" s="1"/>
  <c r="H1674" i="1"/>
  <c r="G1674" i="1"/>
  <c r="C1674" i="1"/>
  <c r="H1673" i="1"/>
  <c r="G1673" i="1"/>
  <c r="C1673" i="1"/>
  <c r="G1672" i="1"/>
  <c r="C1672" i="1"/>
  <c r="H1672" i="1" s="1"/>
  <c r="C1671" i="1"/>
  <c r="H1671" i="1" s="1"/>
  <c r="H1670" i="1"/>
  <c r="G1670" i="1"/>
  <c r="C1670" i="1"/>
  <c r="H1669" i="1"/>
  <c r="G1669" i="1"/>
  <c r="C1669" i="1"/>
  <c r="G1668" i="1"/>
  <c r="C1668" i="1"/>
  <c r="H1668" i="1" s="1"/>
  <c r="C1667" i="1"/>
  <c r="H1667" i="1" s="1"/>
  <c r="H1666" i="1"/>
  <c r="G1666" i="1"/>
  <c r="C1666" i="1"/>
  <c r="H1665" i="1"/>
  <c r="G1665" i="1"/>
  <c r="C1665" i="1"/>
  <c r="G1664" i="1"/>
  <c r="C1664" i="1"/>
  <c r="H1664" i="1" s="1"/>
  <c r="C1663" i="1"/>
  <c r="H1663" i="1" s="1"/>
  <c r="H1662" i="1"/>
  <c r="G1662" i="1"/>
  <c r="C1662" i="1"/>
  <c r="H1661" i="1"/>
  <c r="G1661" i="1"/>
  <c r="C1661" i="1"/>
  <c r="G1660" i="1"/>
  <c r="C1660" i="1"/>
  <c r="H1660" i="1" s="1"/>
  <c r="C1659" i="1"/>
  <c r="H1659" i="1" s="1"/>
  <c r="H1658" i="1"/>
  <c r="C1658" i="1"/>
  <c r="G1658" i="1" s="1"/>
  <c r="H1657" i="1"/>
  <c r="G1657" i="1"/>
  <c r="C1657" i="1"/>
  <c r="G1656" i="1"/>
  <c r="C1656" i="1"/>
  <c r="H1656" i="1" s="1"/>
  <c r="C1655" i="1"/>
  <c r="H1655" i="1" s="1"/>
  <c r="H1654" i="1"/>
  <c r="C1654" i="1"/>
  <c r="G1654" i="1" s="1"/>
  <c r="H1653" i="1"/>
  <c r="G1653" i="1"/>
  <c r="C1653" i="1"/>
  <c r="G1652" i="1"/>
  <c r="C1652" i="1"/>
  <c r="H1652" i="1" s="1"/>
  <c r="C1651" i="1"/>
  <c r="H1651" i="1" s="1"/>
  <c r="H1650" i="1"/>
  <c r="C1650" i="1"/>
  <c r="G1650" i="1" s="1"/>
  <c r="H1649" i="1"/>
  <c r="G1649" i="1"/>
  <c r="C1649" i="1"/>
  <c r="G1648" i="1"/>
  <c r="C1648" i="1"/>
  <c r="H1648" i="1" s="1"/>
  <c r="C1647" i="1"/>
  <c r="H1647" i="1" s="1"/>
  <c r="H1646" i="1"/>
  <c r="C1646" i="1"/>
  <c r="G1646" i="1" s="1"/>
  <c r="H1645" i="1"/>
  <c r="G1645" i="1"/>
  <c r="C1645" i="1"/>
  <c r="G1644" i="1"/>
  <c r="C1644" i="1"/>
  <c r="H1644" i="1" s="1"/>
  <c r="C1643" i="1"/>
  <c r="H1643" i="1" s="1"/>
  <c r="H1642" i="1"/>
  <c r="C1642" i="1"/>
  <c r="G1642" i="1" s="1"/>
  <c r="H1641" i="1"/>
  <c r="G1641" i="1"/>
  <c r="C1641" i="1"/>
  <c r="G1640" i="1"/>
  <c r="C1640" i="1"/>
  <c r="H1640" i="1" s="1"/>
  <c r="C1639" i="1"/>
  <c r="H1639" i="1" s="1"/>
  <c r="H1638" i="1"/>
  <c r="C1638" i="1"/>
  <c r="G1638" i="1" s="1"/>
  <c r="H1637" i="1"/>
  <c r="G1637" i="1"/>
  <c r="C1637" i="1"/>
  <c r="G1636" i="1"/>
  <c r="C1636" i="1"/>
  <c r="H1636" i="1" s="1"/>
  <c r="C1635" i="1"/>
  <c r="H1635" i="1" s="1"/>
  <c r="H1634" i="1"/>
  <c r="C1634" i="1"/>
  <c r="G1634" i="1" s="1"/>
  <c r="H1633" i="1"/>
  <c r="G1633" i="1"/>
  <c r="C1633" i="1"/>
  <c r="G1632" i="1"/>
  <c r="C1632" i="1"/>
  <c r="H1632" i="1" s="1"/>
  <c r="C1631" i="1"/>
  <c r="H1631" i="1" s="1"/>
  <c r="H1630" i="1"/>
  <c r="C1630" i="1"/>
  <c r="G1630" i="1" s="1"/>
  <c r="H1629" i="1"/>
  <c r="G1629" i="1"/>
  <c r="C1629" i="1"/>
  <c r="G1628" i="1"/>
  <c r="C1628" i="1"/>
  <c r="H1628" i="1" s="1"/>
  <c r="C1627" i="1"/>
  <c r="H1627" i="1" s="1"/>
  <c r="H1626" i="1"/>
  <c r="C1626" i="1"/>
  <c r="G1626" i="1" s="1"/>
  <c r="H1625" i="1"/>
  <c r="G1625" i="1"/>
  <c r="C1625" i="1"/>
  <c r="G1624" i="1"/>
  <c r="C1624" i="1"/>
  <c r="H1624" i="1" s="1"/>
  <c r="C1623" i="1"/>
  <c r="H1623" i="1" s="1"/>
  <c r="H1622" i="1"/>
  <c r="C1622" i="1"/>
  <c r="G1622" i="1" s="1"/>
  <c r="H1621" i="1"/>
  <c r="G1621" i="1"/>
  <c r="C1621" i="1"/>
  <c r="C1619" i="1"/>
  <c r="H1619" i="1" s="1"/>
  <c r="H1618" i="1"/>
  <c r="C1618" i="1"/>
  <c r="G1618" i="1" s="1"/>
  <c r="H1617" i="1"/>
  <c r="G1617" i="1"/>
  <c r="C1617" i="1"/>
  <c r="G1616" i="1"/>
  <c r="C1616" i="1"/>
  <c r="H1616" i="1" s="1"/>
  <c r="C1615" i="1"/>
  <c r="H1615" i="1" s="1"/>
  <c r="H1614" i="1"/>
  <c r="C1614" i="1"/>
  <c r="G1614" i="1" s="1"/>
  <c r="H1613" i="1"/>
  <c r="G1613" i="1"/>
  <c r="C1613" i="1"/>
  <c r="G1612" i="1"/>
  <c r="C1612" i="1"/>
  <c r="H1612" i="1" s="1"/>
  <c r="C1611" i="1"/>
  <c r="H1611" i="1" s="1"/>
  <c r="H1610" i="1"/>
  <c r="C1610" i="1"/>
  <c r="G1610" i="1" s="1"/>
  <c r="H1609" i="1"/>
  <c r="G1609" i="1"/>
  <c r="C1609" i="1"/>
  <c r="G1608" i="1"/>
  <c r="C1608" i="1"/>
  <c r="H1608" i="1" s="1"/>
  <c r="C1607" i="1"/>
  <c r="H1607" i="1" s="1"/>
  <c r="H1606" i="1"/>
  <c r="C1606" i="1"/>
  <c r="G1606" i="1" s="1"/>
  <c r="H1605" i="1"/>
  <c r="G1605" i="1"/>
  <c r="C1605" i="1"/>
  <c r="G1604" i="1"/>
  <c r="C1604" i="1"/>
  <c r="H1604" i="1" s="1"/>
  <c r="C1603" i="1"/>
  <c r="H1603" i="1" s="1"/>
  <c r="H1602" i="1"/>
  <c r="C1602" i="1"/>
  <c r="G1602" i="1" s="1"/>
  <c r="H1601" i="1"/>
  <c r="G1601" i="1"/>
  <c r="C1601" i="1"/>
  <c r="G1600" i="1"/>
  <c r="C1600" i="1"/>
  <c r="H1600" i="1" s="1"/>
  <c r="C1599" i="1"/>
  <c r="H1599" i="1" s="1"/>
  <c r="H1598" i="1"/>
  <c r="C1598" i="1"/>
  <c r="G1598" i="1" s="1"/>
  <c r="H1597" i="1"/>
  <c r="G1597" i="1"/>
  <c r="C1597" i="1"/>
  <c r="G1596" i="1"/>
  <c r="C1596" i="1"/>
  <c r="H1596" i="1" s="1"/>
  <c r="C1595" i="1"/>
  <c r="H1595" i="1" s="1"/>
  <c r="H1594" i="1"/>
  <c r="C1594" i="1"/>
  <c r="G1594" i="1" s="1"/>
  <c r="H1593" i="1"/>
  <c r="G1593" i="1"/>
  <c r="C1593" i="1"/>
  <c r="G1592" i="1"/>
  <c r="C1592" i="1"/>
  <c r="H1592" i="1" s="1"/>
  <c r="C1591" i="1"/>
  <c r="H1591" i="1" s="1"/>
  <c r="H1590" i="1"/>
  <c r="C1590" i="1"/>
  <c r="G1590" i="1" s="1"/>
  <c r="H1589" i="1"/>
  <c r="G1589" i="1"/>
  <c r="C1589" i="1"/>
  <c r="G1588" i="1"/>
  <c r="C1588" i="1"/>
  <c r="H1588" i="1" s="1"/>
  <c r="C1587" i="1"/>
  <c r="H1587" i="1" s="1"/>
  <c r="H1586" i="1"/>
  <c r="C1586" i="1"/>
  <c r="G1586" i="1" s="1"/>
  <c r="H1585" i="1"/>
  <c r="G1585" i="1"/>
  <c r="C1585" i="1"/>
  <c r="G1584" i="1"/>
  <c r="C1584" i="1"/>
  <c r="H1584" i="1" s="1"/>
  <c r="C1583" i="1"/>
  <c r="H1583" i="1" s="1"/>
  <c r="H1582" i="1"/>
  <c r="C1582" i="1"/>
  <c r="G1582" i="1" s="1"/>
  <c r="H1581" i="1"/>
  <c r="G1581" i="1"/>
  <c r="C1581" i="1"/>
  <c r="D1580" i="1"/>
  <c r="C1580" i="1"/>
  <c r="G1580" i="1" s="1"/>
  <c r="G1579" i="1"/>
  <c r="I1579" i="1" s="1"/>
  <c r="D1579" i="1"/>
  <c r="H1579" i="1" s="1"/>
  <c r="C1579" i="1"/>
  <c r="D1578" i="1"/>
  <c r="C1578" i="1"/>
  <c r="G1578" i="1" s="1"/>
  <c r="G1577" i="1"/>
  <c r="D1577" i="1"/>
  <c r="H1577" i="1" s="1"/>
  <c r="C1577" i="1"/>
  <c r="G1576" i="1"/>
  <c r="D1576" i="1"/>
  <c r="H1576" i="1" s="1"/>
  <c r="C1576" i="1"/>
  <c r="D1575" i="1"/>
  <c r="C1575" i="1"/>
  <c r="G1575" i="1" s="1"/>
  <c r="G1574" i="1"/>
  <c r="D1574" i="1"/>
  <c r="H1574" i="1" s="1"/>
  <c r="C1574" i="1"/>
  <c r="D1573" i="1"/>
  <c r="C1573" i="1"/>
  <c r="G1573" i="1" s="1"/>
  <c r="G1572" i="1"/>
  <c r="D1572" i="1"/>
  <c r="H1572" i="1" s="1"/>
  <c r="C1572" i="1"/>
  <c r="G1571" i="1"/>
  <c r="D1571" i="1"/>
  <c r="H1571" i="1" s="1"/>
  <c r="C1571" i="1"/>
  <c r="G1570" i="1"/>
  <c r="D1570" i="1"/>
  <c r="H1570" i="1" s="1"/>
  <c r="C1570" i="1"/>
  <c r="D1569" i="1"/>
  <c r="C1569" i="1"/>
  <c r="G1569" i="1" s="1"/>
  <c r="G1568" i="1"/>
  <c r="D1568" i="1"/>
  <c r="H1568" i="1" s="1"/>
  <c r="C1568" i="1"/>
  <c r="D1567" i="1"/>
  <c r="C1567" i="1"/>
  <c r="G1567" i="1" s="1"/>
  <c r="G1566" i="1"/>
  <c r="D1566" i="1"/>
  <c r="H1566" i="1" s="1"/>
  <c r="C1566" i="1"/>
  <c r="D1565" i="1"/>
  <c r="C1565" i="1"/>
  <c r="G1565" i="1" s="1"/>
  <c r="G1564" i="1"/>
  <c r="I1564" i="1" s="1"/>
  <c r="D1564" i="1"/>
  <c r="H1564" i="1" s="1"/>
  <c r="C1564" i="1"/>
  <c r="D1563" i="1"/>
  <c r="C1563" i="1"/>
  <c r="G1563" i="1" s="1"/>
  <c r="D1562" i="1"/>
  <c r="C1562" i="1"/>
  <c r="G1562" i="1" s="1"/>
  <c r="G1561" i="1"/>
  <c r="D1561" i="1"/>
  <c r="H1561" i="1" s="1"/>
  <c r="C1561" i="1"/>
  <c r="D1560" i="1"/>
  <c r="C1560" i="1"/>
  <c r="G1560" i="1" s="1"/>
  <c r="G1559" i="1"/>
  <c r="I1559" i="1" s="1"/>
  <c r="D1559" i="1"/>
  <c r="H1559" i="1" s="1"/>
  <c r="C1559" i="1"/>
  <c r="D1558" i="1"/>
  <c r="C1558" i="1"/>
  <c r="G1558" i="1" s="1"/>
  <c r="G1557" i="1"/>
  <c r="I1557" i="1" s="1"/>
  <c r="D1557" i="1"/>
  <c r="H1557" i="1" s="1"/>
  <c r="C1557" i="1"/>
  <c r="D1556" i="1"/>
  <c r="C1556" i="1"/>
  <c r="G1556" i="1" s="1"/>
  <c r="D1555" i="1"/>
  <c r="C1555" i="1"/>
  <c r="G1555" i="1" s="1"/>
  <c r="D1554" i="1"/>
  <c r="C1554" i="1"/>
  <c r="G1554" i="1" s="1"/>
  <c r="G1553" i="1"/>
  <c r="D1553" i="1"/>
  <c r="H1553" i="1" s="1"/>
  <c r="C1553" i="1"/>
  <c r="D1552" i="1"/>
  <c r="C1552" i="1"/>
  <c r="G1552" i="1" s="1"/>
  <c r="G1551" i="1"/>
  <c r="D1551" i="1"/>
  <c r="H1551" i="1" s="1"/>
  <c r="C1551" i="1"/>
  <c r="D1550" i="1"/>
  <c r="C1550" i="1"/>
  <c r="G1550" i="1" s="1"/>
  <c r="G1549" i="1"/>
  <c r="I1549" i="1" s="1"/>
  <c r="D1549" i="1"/>
  <c r="H1549" i="1" s="1"/>
  <c r="C1549" i="1"/>
  <c r="D1548" i="1"/>
  <c r="C1548" i="1"/>
  <c r="G1548" i="1" s="1"/>
  <c r="G1547" i="1"/>
  <c r="I1547" i="1" s="1"/>
  <c r="D1547" i="1"/>
  <c r="H1547" i="1" s="1"/>
  <c r="C1547" i="1"/>
  <c r="H1546" i="1"/>
  <c r="G1546" i="1"/>
  <c r="D1546" i="1"/>
  <c r="C1546" i="1"/>
  <c r="J1546" i="1" s="1"/>
  <c r="D1545" i="1"/>
  <c r="J1545" i="1" s="1"/>
  <c r="C1545" i="1"/>
  <c r="H1545" i="1" s="1"/>
  <c r="H1544" i="1"/>
  <c r="G1544" i="1"/>
  <c r="I1544" i="1" s="1"/>
  <c r="D1544" i="1"/>
  <c r="C1544" i="1"/>
  <c r="J1544" i="1" s="1"/>
  <c r="D1543" i="1"/>
  <c r="J1543" i="1" s="1"/>
  <c r="C1543" i="1"/>
  <c r="H1543" i="1" s="1"/>
  <c r="H1542" i="1"/>
  <c r="G1542" i="1"/>
  <c r="I1542" i="1" s="1"/>
  <c r="D1542" i="1"/>
  <c r="C1542" i="1"/>
  <c r="J1542" i="1" s="1"/>
  <c r="D1541" i="1"/>
  <c r="J1541" i="1" s="1"/>
  <c r="C1541" i="1"/>
  <c r="H1541" i="1" s="1"/>
  <c r="H1540" i="1"/>
  <c r="G1540" i="1"/>
  <c r="I1540" i="1" s="1"/>
  <c r="D1540" i="1"/>
  <c r="C1540" i="1"/>
  <c r="J1540" i="1" s="1"/>
  <c r="H1539" i="1"/>
  <c r="G1539" i="1"/>
  <c r="D1539" i="1"/>
  <c r="C1539" i="1"/>
  <c r="H1538" i="1"/>
  <c r="G1538" i="1"/>
  <c r="D1538" i="1"/>
  <c r="C1538" i="1"/>
  <c r="H1537" i="1"/>
  <c r="G1537" i="1"/>
  <c r="D1537" i="1"/>
  <c r="C1537" i="1"/>
  <c r="D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D1011" i="1"/>
  <c r="D1010" i="1"/>
  <c r="G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H989" i="1"/>
  <c r="G989" i="1"/>
  <c r="D989" i="1"/>
  <c r="C989" i="1"/>
  <c r="D988" i="1"/>
  <c r="H988" i="1" s="1"/>
  <c r="C988" i="1"/>
  <c r="D987" i="1"/>
  <c r="H987" i="1" s="1"/>
  <c r="C987" i="1"/>
  <c r="D986" i="1"/>
  <c r="H986" i="1" s="1"/>
  <c r="C986" i="1"/>
  <c r="D985" i="1"/>
  <c r="H985" i="1" s="1"/>
  <c r="C985" i="1"/>
  <c r="H984" i="1"/>
  <c r="G984" i="1"/>
  <c r="D984" i="1"/>
  <c r="C984" i="1"/>
  <c r="H983" i="1"/>
  <c r="G983" i="1"/>
  <c r="D983" i="1"/>
  <c r="C983" i="1"/>
  <c r="H982" i="1"/>
  <c r="G982" i="1"/>
  <c r="D982" i="1"/>
  <c r="C982" i="1"/>
  <c r="H981" i="1"/>
  <c r="D981" i="1"/>
  <c r="G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G969" i="1" s="1"/>
  <c r="C969" i="1"/>
  <c r="D968" i="1"/>
  <c r="H968" i="1" s="1"/>
  <c r="C968" i="1"/>
  <c r="D967" i="1"/>
  <c r="H967" i="1" s="1"/>
  <c r="C967" i="1"/>
  <c r="D966" i="1"/>
  <c r="H966" i="1" s="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D957" i="1"/>
  <c r="G957" i="1" s="1"/>
  <c r="C957" i="1"/>
  <c r="H956" i="1"/>
  <c r="G956" i="1"/>
  <c r="D956" i="1"/>
  <c r="C956" i="1"/>
  <c r="H955" i="1"/>
  <c r="D955" i="1"/>
  <c r="G955" i="1" s="1"/>
  <c r="C955" i="1"/>
  <c r="H954" i="1"/>
  <c r="D954" i="1"/>
  <c r="G954" i="1" s="1"/>
  <c r="C954" i="1"/>
  <c r="H953" i="1"/>
  <c r="G953" i="1"/>
  <c r="D953" i="1"/>
  <c r="C953" i="1"/>
  <c r="H952" i="1"/>
  <c r="D952" i="1"/>
  <c r="G952" i="1" s="1"/>
  <c r="C952" i="1"/>
  <c r="H951" i="1"/>
  <c r="G951" i="1"/>
  <c r="D951" i="1"/>
  <c r="C951" i="1"/>
  <c r="H950" i="1"/>
  <c r="G950" i="1"/>
  <c r="D950" i="1"/>
  <c r="C950" i="1"/>
  <c r="H949" i="1"/>
  <c r="D949" i="1"/>
  <c r="G949" i="1" s="1"/>
  <c r="C949" i="1"/>
  <c r="H948" i="1"/>
  <c r="G948" i="1"/>
  <c r="D948" i="1"/>
  <c r="C948" i="1"/>
  <c r="H947" i="1"/>
  <c r="D947" i="1"/>
  <c r="G947" i="1" s="1"/>
  <c r="C947" i="1"/>
  <c r="H946" i="1"/>
  <c r="D946" i="1"/>
  <c r="G946" i="1" s="1"/>
  <c r="C946" i="1"/>
  <c r="H945" i="1"/>
  <c r="G945" i="1"/>
  <c r="D945" i="1"/>
  <c r="C945" i="1"/>
  <c r="H944" i="1"/>
  <c r="G944" i="1"/>
  <c r="D944" i="1"/>
  <c r="C944" i="1"/>
  <c r="H943" i="1"/>
  <c r="G943" i="1"/>
  <c r="D943" i="1"/>
  <c r="C943" i="1"/>
  <c r="H942" i="1"/>
  <c r="D942" i="1"/>
  <c r="G942" i="1" s="1"/>
  <c r="C942" i="1"/>
  <c r="H941" i="1"/>
  <c r="G941" i="1"/>
  <c r="D941" i="1"/>
  <c r="C941" i="1"/>
  <c r="H940" i="1"/>
  <c r="D940" i="1"/>
  <c r="G940" i="1" s="1"/>
  <c r="C940" i="1"/>
  <c r="H939" i="1"/>
  <c r="D939" i="1"/>
  <c r="G939" i="1" s="1"/>
  <c r="C939" i="1"/>
  <c r="H938" i="1"/>
  <c r="G938" i="1"/>
  <c r="D938" i="1"/>
  <c r="C938" i="1"/>
  <c r="D937" i="1"/>
  <c r="H937" i="1" s="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D925" i="1"/>
  <c r="G925" i="1" s="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D917" i="1"/>
  <c r="G917" i="1" s="1"/>
  <c r="C917" i="1"/>
  <c r="H916" i="1"/>
  <c r="D916" i="1"/>
  <c r="G916" i="1" s="1"/>
  <c r="C916" i="1"/>
  <c r="H915" i="1"/>
  <c r="D915" i="1"/>
  <c r="G915" i="1" s="1"/>
  <c r="C915" i="1"/>
  <c r="D914" i="1"/>
  <c r="H914" i="1" s="1"/>
  <c r="C914" i="1"/>
  <c r="H913" i="1"/>
  <c r="G913" i="1"/>
  <c r="D913" i="1"/>
  <c r="C913" i="1"/>
  <c r="H912" i="1"/>
  <c r="G912" i="1"/>
  <c r="D912" i="1"/>
  <c r="C912" i="1"/>
  <c r="H911" i="1"/>
  <c r="G911" i="1"/>
  <c r="D911" i="1"/>
  <c r="C911" i="1"/>
  <c r="H910" i="1"/>
  <c r="G910" i="1"/>
  <c r="D910" i="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H901" i="1"/>
  <c r="G901" i="1"/>
  <c r="D901" i="1"/>
  <c r="C901" i="1"/>
  <c r="H900" i="1"/>
  <c r="G900" i="1"/>
  <c r="D900" i="1"/>
  <c r="C900" i="1"/>
  <c r="G899" i="1"/>
  <c r="D899" i="1"/>
  <c r="H899" i="1" s="1"/>
  <c r="C899" i="1"/>
  <c r="H898" i="1"/>
  <c r="D898" i="1"/>
  <c r="G898" i="1" s="1"/>
  <c r="C898" i="1"/>
  <c r="H897" i="1"/>
  <c r="D897" i="1"/>
  <c r="G897" i="1" s="1"/>
  <c r="C897" i="1"/>
  <c r="H896" i="1"/>
  <c r="G896" i="1"/>
  <c r="D896" i="1"/>
  <c r="C896" i="1"/>
  <c r="D895" i="1"/>
  <c r="H895" i="1" s="1"/>
  <c r="C895" i="1"/>
  <c r="H894" i="1"/>
  <c r="G894" i="1"/>
  <c r="D894" i="1"/>
  <c r="C894" i="1"/>
  <c r="H893" i="1"/>
  <c r="D893" i="1"/>
  <c r="G893" i="1" s="1"/>
  <c r="C893" i="1"/>
  <c r="H892" i="1"/>
  <c r="G892" i="1"/>
  <c r="D892" i="1"/>
  <c r="C892" i="1"/>
  <c r="H891" i="1"/>
  <c r="G891" i="1"/>
  <c r="D891" i="1"/>
  <c r="C891" i="1"/>
  <c r="H890" i="1"/>
  <c r="D890" i="1"/>
  <c r="G890" i="1" s="1"/>
  <c r="C890" i="1"/>
  <c r="H889" i="1"/>
  <c r="D889" i="1"/>
  <c r="G889" i="1" s="1"/>
  <c r="C889" i="1"/>
  <c r="H888" i="1"/>
  <c r="G888" i="1"/>
  <c r="D888" i="1"/>
  <c r="C888" i="1"/>
  <c r="H887" i="1"/>
  <c r="D887" i="1"/>
  <c r="G887" i="1" s="1"/>
  <c r="C887" i="1"/>
  <c r="H886" i="1"/>
  <c r="D886" i="1"/>
  <c r="G886" i="1" s="1"/>
  <c r="C886" i="1"/>
  <c r="H885" i="1"/>
  <c r="D885" i="1"/>
  <c r="G885" i="1" s="1"/>
  <c r="C885" i="1"/>
  <c r="H884" i="1"/>
  <c r="G884" i="1"/>
  <c r="D884" i="1"/>
  <c r="C884" i="1"/>
  <c r="H883" i="1"/>
  <c r="G883" i="1"/>
  <c r="D883" i="1"/>
  <c r="C883" i="1"/>
  <c r="H882" i="1"/>
  <c r="D882" i="1"/>
  <c r="G882" i="1" s="1"/>
  <c r="C882" i="1"/>
  <c r="H881" i="1"/>
  <c r="D881" i="1"/>
  <c r="G881" i="1" s="1"/>
  <c r="C881" i="1"/>
  <c r="D880" i="1"/>
  <c r="H880" i="1" s="1"/>
  <c r="C880" i="1"/>
  <c r="H879" i="1"/>
  <c r="G879" i="1"/>
  <c r="D879" i="1"/>
  <c r="C879" i="1"/>
  <c r="H878" i="1"/>
  <c r="G878" i="1"/>
  <c r="D878" i="1"/>
  <c r="C878" i="1"/>
  <c r="D877" i="1"/>
  <c r="H877" i="1" s="1"/>
  <c r="C877" i="1"/>
  <c r="H876" i="1"/>
  <c r="D876" i="1"/>
  <c r="G876" i="1" s="1"/>
  <c r="C876" i="1"/>
  <c r="H875" i="1"/>
  <c r="D875" i="1"/>
  <c r="G875" i="1" s="1"/>
  <c r="C875" i="1"/>
  <c r="H874" i="1"/>
  <c r="G874" i="1"/>
  <c r="D874" i="1"/>
  <c r="C874" i="1"/>
  <c r="H873" i="1"/>
  <c r="G873" i="1"/>
  <c r="D873" i="1"/>
  <c r="C873" i="1"/>
  <c r="H872" i="1"/>
  <c r="G872" i="1"/>
  <c r="D872" i="1"/>
  <c r="C872" i="1"/>
  <c r="H871" i="1"/>
  <c r="D871" i="1"/>
  <c r="G871" i="1" s="1"/>
  <c r="C871" i="1"/>
  <c r="H870" i="1"/>
  <c r="D870" i="1"/>
  <c r="G870" i="1" s="1"/>
  <c r="C870" i="1"/>
  <c r="H869" i="1"/>
  <c r="G869" i="1"/>
  <c r="D869" i="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H832" i="1"/>
  <c r="G832" i="1"/>
  <c r="D832" i="1"/>
  <c r="C832" i="1"/>
  <c r="H831" i="1"/>
  <c r="G831" i="1"/>
  <c r="D831" i="1"/>
  <c r="C831" i="1"/>
  <c r="D830" i="1"/>
  <c r="H830" i="1" s="1"/>
  <c r="C830" i="1"/>
  <c r="H829" i="1"/>
  <c r="G829" i="1"/>
  <c r="D829" i="1"/>
  <c r="C829" i="1"/>
  <c r="H828" i="1"/>
  <c r="G828" i="1"/>
  <c r="D828" i="1"/>
  <c r="C828" i="1"/>
  <c r="H827" i="1"/>
  <c r="G827" i="1"/>
  <c r="D827" i="1"/>
  <c r="C827" i="1"/>
  <c r="H826" i="1"/>
  <c r="G826" i="1"/>
  <c r="D826" i="1"/>
  <c r="C826" i="1"/>
  <c r="G825" i="1"/>
  <c r="D825" i="1"/>
  <c r="H825" i="1" s="1"/>
  <c r="C825" i="1"/>
  <c r="H824" i="1"/>
  <c r="G824" i="1"/>
  <c r="D824" i="1"/>
  <c r="C824" i="1"/>
  <c r="H823" i="1"/>
  <c r="G823" i="1"/>
  <c r="D823" i="1"/>
  <c r="C823" i="1"/>
  <c r="G822" i="1"/>
  <c r="D822" i="1"/>
  <c r="H822" i="1" s="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G803" i="1"/>
  <c r="D803" i="1"/>
  <c r="H803" i="1" s="1"/>
  <c r="C803" i="1"/>
  <c r="D802" i="1"/>
  <c r="H802" i="1" s="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G781" i="1"/>
  <c r="D781" i="1"/>
  <c r="H781" i="1" s="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D769" i="1"/>
  <c r="G769" i="1" s="1"/>
  <c r="C769" i="1"/>
  <c r="D768" i="1"/>
  <c r="H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G744" i="1"/>
  <c r="D744" i="1"/>
  <c r="C744" i="1"/>
  <c r="H743" i="1"/>
  <c r="G743" i="1"/>
  <c r="D743" i="1"/>
  <c r="C743" i="1"/>
  <c r="H742" i="1"/>
  <c r="G742" i="1"/>
  <c r="D742" i="1"/>
  <c r="C742" i="1"/>
  <c r="H741" i="1"/>
  <c r="D741" i="1"/>
  <c r="G741" i="1" s="1"/>
  <c r="C741" i="1"/>
  <c r="H740" i="1"/>
  <c r="D740" i="1"/>
  <c r="G740" i="1" s="1"/>
  <c r="C740" i="1"/>
  <c r="H739" i="1"/>
  <c r="D739" i="1"/>
  <c r="G739" i="1" s="1"/>
  <c r="C739" i="1"/>
  <c r="H738" i="1"/>
  <c r="D738" i="1"/>
  <c r="G738" i="1" s="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D731" i="1"/>
  <c r="G731" i="1" s="1"/>
  <c r="C731" i="1"/>
  <c r="H730" i="1"/>
  <c r="D730" i="1"/>
  <c r="G730" i="1" s="1"/>
  <c r="C730" i="1"/>
  <c r="H729" i="1"/>
  <c r="G729" i="1"/>
  <c r="D729" i="1"/>
  <c r="C729" i="1"/>
  <c r="H728" i="1"/>
  <c r="G728" i="1"/>
  <c r="D728" i="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D718" i="1"/>
  <c r="G718" i="1" s="1"/>
  <c r="C718" i="1"/>
  <c r="H717" i="1"/>
  <c r="D717" i="1"/>
  <c r="G717" i="1" s="1"/>
  <c r="C717" i="1"/>
  <c r="H716" i="1"/>
  <c r="G716" i="1"/>
  <c r="D716" i="1"/>
  <c r="C716" i="1"/>
  <c r="H715" i="1"/>
  <c r="G715" i="1"/>
  <c r="D715" i="1"/>
  <c r="C715" i="1"/>
  <c r="H714" i="1"/>
  <c r="D714" i="1"/>
  <c r="G714" i="1" s="1"/>
  <c r="C714" i="1"/>
  <c r="H713" i="1"/>
  <c r="D713" i="1"/>
  <c r="G713" i="1" s="1"/>
  <c r="C713" i="1"/>
  <c r="H712" i="1"/>
  <c r="D712" i="1"/>
  <c r="G712" i="1" s="1"/>
  <c r="C712" i="1"/>
  <c r="D711" i="1"/>
  <c r="H711" i="1" s="1"/>
  <c r="C711" i="1"/>
  <c r="H710" i="1"/>
  <c r="D710" i="1"/>
  <c r="G710" i="1" s="1"/>
  <c r="C710" i="1"/>
  <c r="H709" i="1"/>
  <c r="D709" i="1"/>
  <c r="G709" i="1" s="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D648" i="1"/>
  <c r="G648" i="1" s="1"/>
  <c r="C648" i="1"/>
  <c r="D647" i="1"/>
  <c r="H647" i="1" s="1"/>
  <c r="C647" i="1"/>
  <c r="H646" i="1"/>
  <c r="G646" i="1"/>
  <c r="D646" i="1"/>
  <c r="C646" i="1"/>
  <c r="H645" i="1"/>
  <c r="G645" i="1"/>
  <c r="D645" i="1"/>
  <c r="C645" i="1"/>
  <c r="C642" i="1"/>
  <c r="H636" i="1"/>
  <c r="G636" i="1"/>
  <c r="D636" i="1"/>
  <c r="C636" i="1"/>
  <c r="H635" i="1"/>
  <c r="G635" i="1"/>
  <c r="D635" i="1"/>
  <c r="C635" i="1"/>
  <c r="H632" i="1"/>
  <c r="D632" i="1"/>
  <c r="G632" i="1" s="1"/>
  <c r="C632" i="1"/>
  <c r="H631" i="1"/>
  <c r="G631" i="1"/>
  <c r="D631" i="1"/>
  <c r="C631" i="1"/>
  <c r="H630" i="1"/>
  <c r="G630" i="1"/>
  <c r="D630" i="1"/>
  <c r="C630" i="1"/>
  <c r="H629" i="1"/>
  <c r="D629" i="1"/>
  <c r="G629" i="1" s="1"/>
  <c r="C629" i="1"/>
  <c r="D628" i="1"/>
  <c r="H628" i="1" s="1"/>
  <c r="C628" i="1"/>
  <c r="C627" i="1"/>
  <c r="H626" i="1"/>
  <c r="D626" i="1"/>
  <c r="G626" i="1" s="1"/>
  <c r="C626" i="1"/>
  <c r="H625" i="1"/>
  <c r="D625" i="1"/>
  <c r="G625" i="1" s="1"/>
  <c r="C625" i="1"/>
  <c r="H624" i="1"/>
  <c r="G624" i="1"/>
  <c r="D624" i="1"/>
  <c r="C624" i="1"/>
  <c r="C623" i="1"/>
  <c r="D622" i="1"/>
  <c r="H622" i="1" s="1"/>
  <c r="C622" i="1"/>
  <c r="H621" i="1"/>
  <c r="G621" i="1"/>
  <c r="D621" i="1"/>
  <c r="C621" i="1"/>
  <c r="D620" i="1"/>
  <c r="H620" i="1" s="1"/>
  <c r="C620" i="1"/>
  <c r="H619" i="1"/>
  <c r="G619" i="1"/>
  <c r="D619" i="1"/>
  <c r="C619" i="1"/>
  <c r="H618" i="1"/>
  <c r="G618" i="1"/>
  <c r="D618" i="1"/>
  <c r="C618" i="1"/>
  <c r="H617" i="1"/>
  <c r="D617" i="1"/>
  <c r="G617" i="1" s="1"/>
  <c r="C617" i="1"/>
  <c r="H616" i="1"/>
  <c r="G616" i="1"/>
  <c r="D616" i="1"/>
  <c r="C616" i="1"/>
  <c r="C615" i="1"/>
  <c r="H614" i="1"/>
  <c r="D614" i="1"/>
  <c r="G614" i="1" s="1"/>
  <c r="C614" i="1"/>
  <c r="H613" i="1"/>
  <c r="D613" i="1"/>
  <c r="G613" i="1" s="1"/>
  <c r="C613" i="1"/>
  <c r="H612" i="1"/>
  <c r="G612" i="1"/>
  <c r="D612" i="1"/>
  <c r="C612" i="1"/>
  <c r="H611" i="1"/>
  <c r="G611" i="1"/>
  <c r="D611" i="1"/>
  <c r="C611" i="1"/>
  <c r="D610" i="1"/>
  <c r="G610" i="1" s="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H596" i="1"/>
  <c r="G596" i="1"/>
  <c r="D596" i="1"/>
  <c r="C596" i="1"/>
  <c r="H595" i="1"/>
  <c r="G595" i="1"/>
  <c r="D595" i="1"/>
  <c r="C595" i="1"/>
  <c r="H594" i="1"/>
  <c r="G594" i="1"/>
  <c r="D594" i="1"/>
  <c r="C594" i="1"/>
  <c r="H593" i="1"/>
  <c r="G593" i="1"/>
  <c r="D593" i="1"/>
  <c r="C593"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D571" i="1"/>
  <c r="G571" i="1" s="1"/>
  <c r="C571" i="1"/>
  <c r="H570" i="1"/>
  <c r="D570" i="1"/>
  <c r="G570" i="1" s="1"/>
  <c r="C570" i="1"/>
  <c r="C569" i="1"/>
  <c r="H568" i="1"/>
  <c r="D568" i="1"/>
  <c r="G568" i="1" s="1"/>
  <c r="C568" i="1"/>
  <c r="H567" i="1"/>
  <c r="D567" i="1"/>
  <c r="G567" i="1" s="1"/>
  <c r="C567" i="1"/>
  <c r="D566" i="1"/>
  <c r="G566" i="1" s="1"/>
  <c r="C566" i="1"/>
  <c r="H564" i="1"/>
  <c r="D564" i="1"/>
  <c r="G564" i="1" s="1"/>
  <c r="C564" i="1"/>
  <c r="D563" i="1"/>
  <c r="H563" i="1" s="1"/>
  <c r="C563" i="1"/>
  <c r="D562" i="1"/>
  <c r="H562" i="1" s="1"/>
  <c r="C562" i="1"/>
  <c r="D561" i="1"/>
  <c r="H561" i="1" s="1"/>
  <c r="C561" i="1"/>
  <c r="D560" i="1"/>
  <c r="H560" i="1" s="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D546" i="1"/>
  <c r="G546" i="1" s="1"/>
  <c r="C546" i="1"/>
  <c r="H545" i="1"/>
  <c r="D545" i="1"/>
  <c r="G545" i="1" s="1"/>
  <c r="C545" i="1"/>
  <c r="D544" i="1"/>
  <c r="H544" i="1" s="1"/>
  <c r="C544" i="1"/>
  <c r="D543" i="1"/>
  <c r="G543" i="1" s="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D528" i="1"/>
  <c r="G528" i="1" s="1"/>
  <c r="C528" i="1"/>
  <c r="H527" i="1"/>
  <c r="G527" i="1"/>
  <c r="D527" i="1"/>
  <c r="C527" i="1"/>
  <c r="C526" i="1"/>
  <c r="H525" i="1"/>
  <c r="D525" i="1"/>
  <c r="G525" i="1" s="1"/>
  <c r="C525" i="1"/>
  <c r="H524" i="1"/>
  <c r="D524" i="1"/>
  <c r="G524" i="1" s="1"/>
  <c r="C524" i="1"/>
  <c r="C523" i="1"/>
  <c r="H522" i="1"/>
  <c r="D522" i="1"/>
  <c r="G522" i="1" s="1"/>
  <c r="C522" i="1"/>
  <c r="H521" i="1"/>
  <c r="D521" i="1"/>
  <c r="G521" i="1" s="1"/>
  <c r="C521" i="1"/>
  <c r="C520" i="1"/>
  <c r="H519" i="1"/>
  <c r="G519" i="1"/>
  <c r="D519" i="1"/>
  <c r="C519" i="1"/>
  <c r="H518" i="1"/>
  <c r="D518" i="1"/>
  <c r="G518" i="1" s="1"/>
  <c r="C518" i="1"/>
  <c r="H517" i="1"/>
  <c r="D517" i="1"/>
  <c r="G517" i="1" s="1"/>
  <c r="C517" i="1"/>
  <c r="C516" i="1"/>
  <c r="D515" i="1"/>
  <c r="H515" i="1" s="1"/>
  <c r="C515" i="1"/>
  <c r="H514" i="1"/>
  <c r="D514" i="1"/>
  <c r="G514" i="1" s="1"/>
  <c r="C514" i="1"/>
  <c r="D513" i="1"/>
  <c r="H513" i="1" s="1"/>
  <c r="C513" i="1"/>
  <c r="H512" i="1"/>
  <c r="G512" i="1"/>
  <c r="D512" i="1"/>
  <c r="C512" i="1"/>
  <c r="H511" i="1"/>
  <c r="G511" i="1"/>
  <c r="D511" i="1"/>
  <c r="C511" i="1"/>
  <c r="H510" i="1"/>
  <c r="G510" i="1"/>
  <c r="D510" i="1"/>
  <c r="C510" i="1"/>
  <c r="H509" i="1"/>
  <c r="G509" i="1"/>
  <c r="D509" i="1"/>
  <c r="C509" i="1"/>
  <c r="C508" i="1"/>
  <c r="H507" i="1"/>
  <c r="G507" i="1"/>
  <c r="D507" i="1"/>
  <c r="C507" i="1"/>
  <c r="H506" i="1"/>
  <c r="D506" i="1"/>
  <c r="G506" i="1" s="1"/>
  <c r="C506" i="1"/>
  <c r="H505" i="1"/>
  <c r="G505" i="1"/>
  <c r="D505" i="1"/>
  <c r="C505" i="1"/>
  <c r="H504" i="1"/>
  <c r="G504" i="1"/>
  <c r="D504" i="1"/>
  <c r="C504" i="1"/>
  <c r="D503" i="1"/>
  <c r="H503" i="1" s="1"/>
  <c r="C503" i="1"/>
  <c r="D502" i="1"/>
  <c r="G502" i="1" s="1"/>
  <c r="C502" i="1"/>
  <c r="H501" i="1"/>
  <c r="G501" i="1"/>
  <c r="D501" i="1"/>
  <c r="C501" i="1"/>
  <c r="H500" i="1"/>
  <c r="G500" i="1"/>
  <c r="D500" i="1"/>
  <c r="C500" i="1"/>
  <c r="H499" i="1"/>
  <c r="G499" i="1"/>
  <c r="D499" i="1"/>
  <c r="C499" i="1"/>
  <c r="H498" i="1"/>
  <c r="G498" i="1"/>
  <c r="D498" i="1"/>
  <c r="C498" i="1"/>
  <c r="H497" i="1"/>
  <c r="G497" i="1"/>
  <c r="D497" i="1"/>
  <c r="C497" i="1"/>
  <c r="D496" i="1"/>
  <c r="G496" i="1" s="1"/>
  <c r="C496" i="1"/>
  <c r="H495" i="1"/>
  <c r="G495" i="1"/>
  <c r="D495" i="1"/>
  <c r="C495" i="1"/>
  <c r="H494" i="1"/>
  <c r="G494" i="1"/>
  <c r="D494" i="1"/>
  <c r="C494" i="1"/>
  <c r="H493" i="1"/>
  <c r="G493" i="1"/>
  <c r="D493" i="1"/>
  <c r="C493" i="1"/>
  <c r="H492" i="1"/>
  <c r="D492" i="1"/>
  <c r="G492" i="1" s="1"/>
  <c r="C492" i="1"/>
  <c r="H491" i="1"/>
  <c r="G491" i="1"/>
  <c r="D491" i="1"/>
  <c r="C491" i="1"/>
  <c r="H490" i="1"/>
  <c r="G490" i="1"/>
  <c r="D490" i="1"/>
  <c r="C490" i="1"/>
  <c r="H489" i="1"/>
  <c r="G489" i="1"/>
  <c r="D489" i="1"/>
  <c r="C489" i="1"/>
  <c r="H488" i="1"/>
  <c r="G488" i="1"/>
  <c r="D488" i="1"/>
  <c r="C488" i="1"/>
  <c r="D487" i="1"/>
  <c r="H487" i="1" s="1"/>
  <c r="C487" i="1"/>
  <c r="D486" i="1"/>
  <c r="H486"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G462" i="1" s="1"/>
  <c r="C462" i="1"/>
  <c r="D461" i="1"/>
  <c r="H461" i="1" s="1"/>
  <c r="C461" i="1"/>
  <c r="H459" i="1"/>
  <c r="G459" i="1"/>
  <c r="D459" i="1"/>
  <c r="C459" i="1"/>
  <c r="H458" i="1"/>
  <c r="G458" i="1"/>
  <c r="D458" i="1"/>
  <c r="C458" i="1"/>
  <c r="H457" i="1"/>
  <c r="D457" i="1"/>
  <c r="G457" i="1" s="1"/>
  <c r="C457" i="1"/>
  <c r="H456" i="1"/>
  <c r="D456" i="1"/>
  <c r="G456" i="1" s="1"/>
  <c r="C456" i="1"/>
  <c r="D455" i="1"/>
  <c r="H455" i="1" s="1"/>
  <c r="C455" i="1"/>
  <c r="G454" i="1"/>
  <c r="D454" i="1"/>
  <c r="H454" i="1" s="1"/>
  <c r="C454" i="1"/>
  <c r="H453" i="1"/>
  <c r="G453" i="1"/>
  <c r="D453" i="1"/>
  <c r="C453" i="1"/>
  <c r="H452" i="1"/>
  <c r="D452" i="1"/>
  <c r="G452" i="1" s="1"/>
  <c r="C452" i="1"/>
  <c r="C451" i="1"/>
  <c r="H450" i="1"/>
  <c r="D450" i="1"/>
  <c r="G450" i="1" s="1"/>
  <c r="C450" i="1"/>
  <c r="H449" i="1"/>
  <c r="D449" i="1"/>
  <c r="G449" i="1" s="1"/>
  <c r="C449" i="1"/>
  <c r="H448" i="1"/>
  <c r="D448" i="1"/>
  <c r="G448" i="1" s="1"/>
  <c r="C448" i="1"/>
  <c r="H447" i="1"/>
  <c r="D447" i="1"/>
  <c r="G447" i="1" s="1"/>
  <c r="C447" i="1"/>
  <c r="C446" i="1"/>
  <c r="H445" i="1"/>
  <c r="G445" i="1"/>
  <c r="D445" i="1"/>
  <c r="C445" i="1"/>
  <c r="D444" i="1"/>
  <c r="H444" i="1" s="1"/>
  <c r="C444" i="1"/>
  <c r="D443" i="1"/>
  <c r="H443" i="1" s="1"/>
  <c r="C443" i="1"/>
  <c r="D442" i="1"/>
  <c r="H442" i="1" s="1"/>
  <c r="C442" i="1"/>
  <c r="H441" i="1"/>
  <c r="D441" i="1"/>
  <c r="G441" i="1" s="1"/>
  <c r="C441" i="1"/>
  <c r="H440" i="1"/>
  <c r="D440" i="1"/>
  <c r="G440" i="1" s="1"/>
  <c r="C440" i="1"/>
  <c r="C439" i="1"/>
  <c r="H438" i="1"/>
  <c r="G438" i="1"/>
  <c r="D438" i="1"/>
  <c r="C438" i="1"/>
  <c r="H437" i="1"/>
  <c r="G437" i="1"/>
  <c r="D437" i="1"/>
  <c r="C437" i="1"/>
  <c r="H436" i="1"/>
  <c r="D436" i="1"/>
  <c r="G436" i="1" s="1"/>
  <c r="C436" i="1"/>
  <c r="H435" i="1"/>
  <c r="D435" i="1"/>
  <c r="G435" i="1" s="1"/>
  <c r="C435" i="1"/>
  <c r="D434" i="1"/>
  <c r="H434" i="1" s="1"/>
  <c r="C434" i="1"/>
  <c r="H433" i="1"/>
  <c r="D433" i="1"/>
  <c r="G433" i="1" s="1"/>
  <c r="C433" i="1"/>
  <c r="H432" i="1"/>
  <c r="G432" i="1"/>
  <c r="D432" i="1"/>
  <c r="C432" i="1"/>
  <c r="C431" i="1"/>
  <c r="H430" i="1"/>
  <c r="D430" i="1"/>
  <c r="G430" i="1" s="1"/>
  <c r="C430" i="1"/>
  <c r="H429" i="1"/>
  <c r="D429" i="1"/>
  <c r="G429" i="1" s="1"/>
  <c r="C429" i="1"/>
  <c r="D428" i="1"/>
  <c r="H428" i="1" s="1"/>
  <c r="C428" i="1"/>
  <c r="H427" i="1"/>
  <c r="D427" i="1"/>
  <c r="G427" i="1" s="1"/>
  <c r="C427" i="1"/>
  <c r="H426" i="1"/>
  <c r="D426" i="1"/>
  <c r="G426" i="1" s="1"/>
  <c r="C426" i="1"/>
  <c r="C425" i="1"/>
  <c r="D423" i="1"/>
  <c r="H423" i="1" s="1"/>
  <c r="C423" i="1"/>
  <c r="C422" i="1"/>
  <c r="D421" i="1"/>
  <c r="H421" i="1" s="1"/>
  <c r="C421" i="1"/>
  <c r="D416" i="1"/>
  <c r="H416" i="1" s="1"/>
  <c r="C416" i="1"/>
  <c r="D415" i="1"/>
  <c r="H415" i="1" s="1"/>
  <c r="C415" i="1"/>
  <c r="D414" i="1"/>
  <c r="H414" i="1" s="1"/>
  <c r="C414" i="1"/>
  <c r="H411" i="1"/>
  <c r="G411" i="1"/>
  <c r="D411" i="1"/>
  <c r="C411" i="1"/>
  <c r="D410" i="1"/>
  <c r="H410" i="1" s="1"/>
  <c r="C410" i="1"/>
  <c r="H409" i="1"/>
  <c r="D409" i="1"/>
  <c r="G409" i="1" s="1"/>
  <c r="C409" i="1"/>
  <c r="D408" i="1"/>
  <c r="H408" i="1" s="1"/>
  <c r="C408" i="1"/>
  <c r="C407" i="1"/>
  <c r="D406" i="1"/>
  <c r="H406" i="1" s="1"/>
  <c r="C406" i="1"/>
  <c r="D405" i="1"/>
  <c r="H405" i="1" s="1"/>
  <c r="C405" i="1"/>
  <c r="D404" i="1"/>
  <c r="H404" i="1" s="1"/>
  <c r="C404" i="1"/>
  <c r="H403" i="1"/>
  <c r="D403" i="1"/>
  <c r="G403" i="1" s="1"/>
  <c r="C403" i="1"/>
  <c r="H402" i="1"/>
  <c r="D402" i="1"/>
  <c r="G402" i="1" s="1"/>
  <c r="C402" i="1"/>
  <c r="H401" i="1"/>
  <c r="G401" i="1"/>
  <c r="D401" i="1"/>
  <c r="C401" i="1"/>
  <c r="H400" i="1"/>
  <c r="D400" i="1"/>
  <c r="G400" i="1" s="1"/>
  <c r="C400" i="1"/>
  <c r="H399" i="1"/>
  <c r="D399" i="1"/>
  <c r="G399" i="1" s="1"/>
  <c r="C399" i="1"/>
  <c r="H398" i="1"/>
  <c r="D398" i="1"/>
  <c r="G398" i="1" s="1"/>
  <c r="C398" i="1"/>
  <c r="H397" i="1"/>
  <c r="D397" i="1"/>
  <c r="G397" i="1" s="1"/>
  <c r="C397" i="1"/>
  <c r="D396" i="1"/>
  <c r="G396" i="1" s="1"/>
  <c r="C396" i="1"/>
  <c r="D395" i="1"/>
  <c r="H395" i="1" s="1"/>
  <c r="C395" i="1"/>
  <c r="H394" i="1"/>
  <c r="G394" i="1"/>
  <c r="D394" i="1"/>
  <c r="C394" i="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D384" i="1"/>
  <c r="H384" i="1" s="1"/>
  <c r="C384" i="1"/>
  <c r="C383" i="1"/>
  <c r="H382" i="1"/>
  <c r="D382" i="1"/>
  <c r="G382" i="1" s="1"/>
  <c r="C382" i="1"/>
  <c r="H381" i="1"/>
  <c r="D381" i="1"/>
  <c r="G381" i="1" s="1"/>
  <c r="C381" i="1"/>
  <c r="H380" i="1"/>
  <c r="D380" i="1"/>
  <c r="G380" i="1" s="1"/>
  <c r="C380" i="1"/>
  <c r="D379" i="1"/>
  <c r="H379" i="1" s="1"/>
  <c r="C379" i="1"/>
  <c r="H378" i="1"/>
  <c r="D378" i="1"/>
  <c r="G378" i="1" s="1"/>
  <c r="C378" i="1"/>
  <c r="H377" i="1"/>
  <c r="D377" i="1"/>
  <c r="G377" i="1" s="1"/>
  <c r="C377" i="1"/>
  <c r="H376" i="1"/>
  <c r="D376" i="1"/>
  <c r="G376" i="1" s="1"/>
  <c r="C376" i="1"/>
  <c r="D375" i="1"/>
  <c r="H375" i="1" s="1"/>
  <c r="C375" i="1"/>
  <c r="D374" i="1"/>
  <c r="H374" i="1" s="1"/>
  <c r="C374" i="1"/>
  <c r="H373" i="1"/>
  <c r="D373" i="1"/>
  <c r="G373" i="1" s="1"/>
  <c r="C373" i="1"/>
  <c r="H372" i="1"/>
  <c r="D372" i="1"/>
  <c r="G372" i="1" s="1"/>
  <c r="C372" i="1"/>
  <c r="H371" i="1"/>
  <c r="D371" i="1"/>
  <c r="G371" i="1" s="1"/>
  <c r="C371" i="1"/>
  <c r="D370" i="1"/>
  <c r="H370" i="1" s="1"/>
  <c r="C370" i="1"/>
  <c r="C369" i="1"/>
  <c r="D367" i="1"/>
  <c r="H367" i="1" s="1"/>
  <c r="C367" i="1"/>
  <c r="D366" i="1"/>
  <c r="H366" i="1" s="1"/>
  <c r="C366" i="1"/>
  <c r="D365" i="1"/>
  <c r="H365" i="1" s="1"/>
  <c r="C365" i="1"/>
  <c r="D364" i="1"/>
  <c r="H364" i="1" s="1"/>
  <c r="C364" i="1"/>
  <c r="D363" i="1"/>
  <c r="H363" i="1" s="1"/>
  <c r="C363" i="1"/>
  <c r="H362" i="1"/>
  <c r="G362" i="1"/>
  <c r="D362" i="1"/>
  <c r="C362" i="1"/>
  <c r="C361" i="1"/>
  <c r="H360" i="1"/>
  <c r="G360" i="1"/>
  <c r="D360" i="1"/>
  <c r="C360" i="1"/>
  <c r="H359" i="1"/>
  <c r="G359" i="1"/>
  <c r="D359" i="1"/>
  <c r="C359" i="1"/>
  <c r="H358" i="1"/>
  <c r="D358" i="1"/>
  <c r="G358" i="1" s="1"/>
  <c r="C358" i="1"/>
  <c r="D357" i="1"/>
  <c r="G357" i="1" s="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C309" i="1"/>
  <c r="H308" i="1"/>
  <c r="D308" i="1"/>
  <c r="G308" i="1" s="1"/>
  <c r="C308" i="1"/>
  <c r="H307" i="1"/>
  <c r="D307" i="1"/>
  <c r="G307" i="1" s="1"/>
  <c r="C307" i="1"/>
  <c r="H306" i="1"/>
  <c r="D306" i="1"/>
  <c r="G306" i="1" s="1"/>
  <c r="C306" i="1"/>
  <c r="D305" i="1"/>
  <c r="G305" i="1" s="1"/>
  <c r="C305" i="1"/>
  <c r="D302" i="1"/>
  <c r="G302" i="1" s="1"/>
  <c r="C302" i="1"/>
  <c r="H301" i="1"/>
  <c r="D301" i="1"/>
  <c r="G301" i="1" s="1"/>
  <c r="C301" i="1"/>
  <c r="D300" i="1"/>
  <c r="H300" i="1" s="1"/>
  <c r="C300" i="1"/>
  <c r="G299" i="1"/>
  <c r="D299" i="1"/>
  <c r="H299" i="1" s="1"/>
  <c r="C299" i="1"/>
  <c r="D298" i="1"/>
  <c r="H298" i="1" s="1"/>
  <c r="C298" i="1"/>
  <c r="H294" i="1"/>
  <c r="D294" i="1"/>
  <c r="G294" i="1" s="1"/>
  <c r="C294" i="1"/>
  <c r="D293" i="1"/>
  <c r="G293" i="1" s="1"/>
  <c r="C293" i="1"/>
  <c r="D292" i="1"/>
  <c r="H292" i="1" s="1"/>
  <c r="C292" i="1"/>
  <c r="H291" i="1"/>
  <c r="D291" i="1"/>
  <c r="G291" i="1" s="1"/>
  <c r="C291" i="1"/>
  <c r="H290" i="1"/>
  <c r="G290" i="1"/>
  <c r="D290" i="1"/>
  <c r="C290" i="1"/>
  <c r="D289" i="1"/>
  <c r="H289" i="1" s="1"/>
  <c r="C289" i="1"/>
  <c r="H288" i="1"/>
  <c r="D288" i="1"/>
  <c r="G288" i="1" s="1"/>
  <c r="C288" i="1"/>
  <c r="H287" i="1"/>
  <c r="G287" i="1"/>
  <c r="D287" i="1"/>
  <c r="C287" i="1"/>
  <c r="H286" i="1"/>
  <c r="G286" i="1"/>
  <c r="D286" i="1"/>
  <c r="C286" i="1"/>
  <c r="C285" i="1"/>
  <c r="H284" i="1"/>
  <c r="D284" i="1"/>
  <c r="G284" i="1" s="1"/>
  <c r="C284" i="1"/>
  <c r="H283" i="1"/>
  <c r="D283" i="1"/>
  <c r="G283" i="1" s="1"/>
  <c r="C283" i="1"/>
  <c r="D282" i="1"/>
  <c r="H282" i="1" s="1"/>
  <c r="C282" i="1"/>
  <c r="H281" i="1"/>
  <c r="D281" i="1"/>
  <c r="G281" i="1" s="1"/>
  <c r="C281" i="1"/>
  <c r="H280" i="1"/>
  <c r="D280" i="1"/>
  <c r="G280" i="1" s="1"/>
  <c r="C280" i="1"/>
  <c r="H279" i="1"/>
  <c r="G279" i="1"/>
  <c r="D279" i="1"/>
  <c r="C279" i="1"/>
  <c r="H278" i="1"/>
  <c r="D278" i="1"/>
  <c r="G278" i="1" s="1"/>
  <c r="C278" i="1"/>
  <c r="H277" i="1"/>
  <c r="D277" i="1"/>
  <c r="G277" i="1" s="1"/>
  <c r="C277" i="1"/>
  <c r="H276" i="1"/>
  <c r="D276" i="1"/>
  <c r="G276" i="1" s="1"/>
  <c r="C276" i="1"/>
  <c r="H275" i="1"/>
  <c r="D275" i="1"/>
  <c r="G275" i="1" s="1"/>
  <c r="C275" i="1"/>
  <c r="C274" i="1"/>
  <c r="H273" i="1"/>
  <c r="D273" i="1"/>
  <c r="G273" i="1" s="1"/>
  <c r="C273" i="1"/>
  <c r="H272" i="1"/>
  <c r="D272" i="1"/>
  <c r="G272" i="1" s="1"/>
  <c r="C272" i="1"/>
  <c r="G271" i="1"/>
  <c r="D271" i="1"/>
  <c r="H271" i="1" s="1"/>
  <c r="C271" i="1"/>
  <c r="G270" i="1"/>
  <c r="D270" i="1"/>
  <c r="H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D261" i="1"/>
  <c r="H261" i="1" s="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D241" i="1"/>
  <c r="G241" i="1" s="1"/>
  <c r="C241" i="1"/>
  <c r="H240" i="1"/>
  <c r="G240" i="1"/>
  <c r="D240" i="1"/>
  <c r="C240" i="1"/>
  <c r="H239" i="1"/>
  <c r="G239" i="1"/>
  <c r="D239" i="1"/>
  <c r="C239" i="1"/>
  <c r="C238" i="1"/>
  <c r="H237" i="1"/>
  <c r="G237" i="1"/>
  <c r="D237" i="1"/>
  <c r="C237" i="1"/>
  <c r="H236" i="1"/>
  <c r="G236" i="1"/>
  <c r="D236" i="1"/>
  <c r="C236" i="1"/>
  <c r="H235" i="1"/>
  <c r="D235" i="1"/>
  <c r="G235" i="1" s="1"/>
  <c r="C235" i="1"/>
  <c r="H234" i="1"/>
  <c r="G234" i="1"/>
  <c r="D234" i="1"/>
  <c r="C234" i="1"/>
  <c r="H233" i="1"/>
  <c r="G233" i="1"/>
  <c r="D233" i="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C226" i="1"/>
  <c r="H225" i="1"/>
  <c r="D225" i="1"/>
  <c r="G225" i="1" s="1"/>
  <c r="C225" i="1"/>
  <c r="H224" i="1"/>
  <c r="G224" i="1"/>
  <c r="D224" i="1"/>
  <c r="C224" i="1"/>
  <c r="H223" i="1"/>
  <c r="D223" i="1"/>
  <c r="G223" i="1" s="1"/>
  <c r="C223" i="1"/>
  <c r="H222" i="1"/>
  <c r="D222" i="1"/>
  <c r="G222" i="1" s="1"/>
  <c r="C222" i="1"/>
  <c r="D221" i="1"/>
  <c r="H221" i="1" s="1"/>
  <c r="C221" i="1"/>
  <c r="H220" i="1"/>
  <c r="D220" i="1"/>
  <c r="G220" i="1" s="1"/>
  <c r="C220" i="1"/>
  <c r="H219" i="1"/>
  <c r="D219" i="1"/>
  <c r="G219" i="1" s="1"/>
  <c r="C219" i="1"/>
  <c r="H218" i="1"/>
  <c r="G218" i="1"/>
  <c r="D218" i="1"/>
  <c r="C218" i="1"/>
  <c r="D217" i="1"/>
  <c r="H216" i="1"/>
  <c r="G216" i="1"/>
  <c r="D216" i="1"/>
  <c r="C216" i="1"/>
  <c r="D215" i="1"/>
  <c r="H215" i="1" s="1"/>
  <c r="C215" i="1"/>
  <c r="H214" i="1"/>
  <c r="D214" i="1"/>
  <c r="G214" i="1" s="1"/>
  <c r="C214" i="1"/>
  <c r="H213" i="1"/>
  <c r="D213" i="1"/>
  <c r="G213" i="1" s="1"/>
  <c r="C213" i="1"/>
  <c r="C212" i="1"/>
  <c r="H211" i="1"/>
  <c r="D211" i="1"/>
  <c r="G211" i="1" s="1"/>
  <c r="C211" i="1"/>
  <c r="D210" i="1"/>
  <c r="H210" i="1" s="1"/>
  <c r="C210" i="1"/>
  <c r="D209" i="1"/>
  <c r="H209" i="1" s="1"/>
  <c r="C209" i="1"/>
  <c r="D208" i="1"/>
  <c r="H208" i="1" s="1"/>
  <c r="C208" i="1"/>
  <c r="D207" i="1"/>
  <c r="H207" i="1" s="1"/>
  <c r="C207" i="1"/>
  <c r="H206" i="1"/>
  <c r="G206" i="1"/>
  <c r="D206" i="1"/>
  <c r="C206" i="1"/>
  <c r="H205" i="1"/>
  <c r="G205" i="1"/>
  <c r="D205" i="1"/>
  <c r="C205" i="1"/>
  <c r="C204" i="1"/>
  <c r="H203" i="1"/>
  <c r="G203" i="1"/>
  <c r="D203" i="1"/>
  <c r="C203" i="1"/>
  <c r="H202" i="1"/>
  <c r="G202" i="1"/>
  <c r="D202" i="1"/>
  <c r="C202" i="1"/>
  <c r="H201" i="1"/>
  <c r="D201" i="1"/>
  <c r="G201" i="1" s="1"/>
  <c r="C201" i="1"/>
  <c r="H200" i="1"/>
  <c r="D200" i="1"/>
  <c r="G200" i="1" s="1"/>
  <c r="C200"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D189" i="1"/>
  <c r="G189" i="1" s="1"/>
  <c r="C189" i="1"/>
  <c r="H188" i="1"/>
  <c r="D188" i="1"/>
  <c r="G188" i="1" s="1"/>
  <c r="C188" i="1"/>
  <c r="H187" i="1"/>
  <c r="D187" i="1"/>
  <c r="G187" i="1" s="1"/>
  <c r="C187" i="1"/>
  <c r="H186" i="1"/>
  <c r="D186" i="1"/>
  <c r="G186" i="1" s="1"/>
  <c r="C186" i="1"/>
  <c r="D185" i="1"/>
  <c r="H185" i="1" s="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H174" i="1" s="1"/>
  <c r="C174" i="1"/>
  <c r="H173" i="1"/>
  <c r="D173" i="1"/>
  <c r="G173" i="1" s="1"/>
  <c r="C173" i="1"/>
  <c r="H172" i="1"/>
  <c r="D172" i="1"/>
  <c r="G172" i="1" s="1"/>
  <c r="C172" i="1"/>
  <c r="H171" i="1"/>
  <c r="D171" i="1"/>
  <c r="G171" i="1" s="1"/>
  <c r="C171" i="1"/>
  <c r="H170" i="1"/>
  <c r="D170" i="1"/>
  <c r="G170" i="1" s="1"/>
  <c r="C170" i="1"/>
  <c r="H169" i="1"/>
  <c r="D169" i="1"/>
  <c r="G169" i="1" s="1"/>
  <c r="C169" i="1"/>
  <c r="D168" i="1"/>
  <c r="H168" i="1" s="1"/>
  <c r="C168" i="1"/>
  <c r="H167" i="1"/>
  <c r="D167" i="1"/>
  <c r="G167" i="1" s="1"/>
  <c r="C167" i="1"/>
  <c r="C166" i="1"/>
  <c r="H165" i="1"/>
  <c r="D165" i="1"/>
  <c r="G165" i="1" s="1"/>
  <c r="C165" i="1"/>
  <c r="H164" i="1"/>
  <c r="D164" i="1"/>
  <c r="G164" i="1" s="1"/>
  <c r="C164" i="1"/>
  <c r="H163" i="1"/>
  <c r="D163" i="1"/>
  <c r="G163" i="1" s="1"/>
  <c r="C163" i="1"/>
  <c r="D162" i="1"/>
  <c r="H162" i="1" s="1"/>
  <c r="C162" i="1"/>
  <c r="D161" i="1"/>
  <c r="H161" i="1" s="1"/>
  <c r="C161" i="1"/>
  <c r="C160" i="1"/>
  <c r="H159" i="1"/>
  <c r="G159" i="1"/>
  <c r="D159" i="1"/>
  <c r="C159" i="1"/>
  <c r="H158" i="1"/>
  <c r="G158" i="1"/>
  <c r="D158" i="1"/>
  <c r="C158" i="1"/>
  <c r="H157" i="1"/>
  <c r="G157" i="1"/>
  <c r="D157" i="1"/>
  <c r="C157" i="1"/>
  <c r="C156" i="1"/>
  <c r="H155" i="1"/>
  <c r="G155" i="1"/>
  <c r="D155" i="1"/>
  <c r="C155" i="1"/>
  <c r="H154" i="1"/>
  <c r="D154" i="1"/>
  <c r="G154" i="1" s="1"/>
  <c r="C154" i="1"/>
  <c r="H153" i="1"/>
  <c r="D153" i="1"/>
  <c r="G153" i="1" s="1"/>
  <c r="C153" i="1"/>
  <c r="H152" i="1"/>
  <c r="D152" i="1"/>
  <c r="G152" i="1" s="1"/>
  <c r="C152" i="1"/>
  <c r="H151" i="1"/>
  <c r="D151" i="1"/>
  <c r="G151" i="1" s="1"/>
  <c r="C151" i="1"/>
  <c r="C150" i="1"/>
  <c r="C149" i="1"/>
  <c r="H147" i="1"/>
  <c r="D147" i="1"/>
  <c r="G147" i="1" s="1"/>
  <c r="C147" i="1"/>
  <c r="H146" i="1"/>
  <c r="D146" i="1"/>
  <c r="G146" i="1" s="1"/>
  <c r="C146" i="1"/>
  <c r="H145" i="1"/>
  <c r="D145" i="1"/>
  <c r="G145" i="1" s="1"/>
  <c r="C145" i="1"/>
  <c r="H144" i="1"/>
  <c r="D144" i="1"/>
  <c r="G144" i="1" s="1"/>
  <c r="C144" i="1"/>
  <c r="H143" i="1"/>
  <c r="D143" i="1"/>
  <c r="G143" i="1" s="1"/>
  <c r="C143" i="1"/>
  <c r="D142" i="1"/>
  <c r="H142" i="1" s="1"/>
  <c r="C142" i="1"/>
  <c r="D141" i="1"/>
  <c r="H141" i="1" s="1"/>
  <c r="C141" i="1"/>
  <c r="H140" i="1"/>
  <c r="D140" i="1"/>
  <c r="G140" i="1" s="1"/>
  <c r="C140" i="1"/>
  <c r="H139" i="1"/>
  <c r="D139" i="1"/>
  <c r="G139" i="1" s="1"/>
  <c r="C139" i="1"/>
  <c r="H138" i="1"/>
  <c r="D138" i="1"/>
  <c r="G138" i="1" s="1"/>
  <c r="C138" i="1"/>
  <c r="D137" i="1"/>
  <c r="H137" i="1" s="1"/>
  <c r="C137" i="1"/>
  <c r="C136" i="1"/>
  <c r="H135" i="1"/>
  <c r="D135" i="1"/>
  <c r="G135" i="1" s="1"/>
  <c r="C135" i="1"/>
  <c r="D134" i="1"/>
  <c r="H134" i="1" s="1"/>
  <c r="C134" i="1"/>
  <c r="D133" i="1"/>
  <c r="G133" i="1" s="1"/>
  <c r="C133" i="1"/>
  <c r="H132" i="1"/>
  <c r="G132" i="1"/>
  <c r="D132" i="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D120" i="1"/>
  <c r="G120" i="1" s="1"/>
  <c r="C120" i="1"/>
  <c r="H119" i="1"/>
  <c r="D119" i="1"/>
  <c r="G119" i="1" s="1"/>
  <c r="C119" i="1"/>
  <c r="H118" i="1"/>
  <c r="D118" i="1"/>
  <c r="G118" i="1" s="1"/>
  <c r="C118" i="1"/>
  <c r="H117" i="1"/>
  <c r="G117" i="1"/>
  <c r="D117" i="1"/>
  <c r="C117" i="1"/>
  <c r="H116" i="1"/>
  <c r="G116" i="1"/>
  <c r="D116" i="1"/>
  <c r="C116" i="1"/>
  <c r="D115" i="1"/>
  <c r="G115" i="1" s="1"/>
  <c r="C115" i="1"/>
  <c r="H114" i="1"/>
  <c r="D114" i="1"/>
  <c r="G114" i="1" s="1"/>
  <c r="C114" i="1"/>
  <c r="H113" i="1"/>
  <c r="G113" i="1"/>
  <c r="D113" i="1"/>
  <c r="C113" i="1"/>
  <c r="H112" i="1"/>
  <c r="D112" i="1"/>
  <c r="G112" i="1" s="1"/>
  <c r="C112" i="1"/>
  <c r="H111" i="1"/>
  <c r="D111" i="1"/>
  <c r="G111" i="1" s="1"/>
  <c r="C111" i="1"/>
  <c r="H110" i="1"/>
  <c r="G110" i="1"/>
  <c r="D110" i="1"/>
  <c r="C110" i="1"/>
  <c r="H109" i="1"/>
  <c r="G109" i="1"/>
  <c r="D109" i="1"/>
  <c r="C109" i="1"/>
  <c r="D108" i="1"/>
  <c r="G108" i="1" s="1"/>
  <c r="C108" i="1"/>
  <c r="H107" i="1"/>
  <c r="D107" i="1"/>
  <c r="G107" i="1" s="1"/>
  <c r="C107" i="1"/>
  <c r="D106" i="1"/>
  <c r="H106" i="1" s="1"/>
  <c r="C106" i="1"/>
  <c r="H105" i="1"/>
  <c r="D105" i="1"/>
  <c r="G105" i="1" s="1"/>
  <c r="C105" i="1"/>
  <c r="H104" i="1"/>
  <c r="G104" i="1"/>
  <c r="D104" i="1"/>
  <c r="C104" i="1"/>
  <c r="D103" i="1"/>
  <c r="H103" i="1" s="1"/>
  <c r="C103" i="1"/>
  <c r="C102" i="1"/>
  <c r="H101" i="1"/>
  <c r="G101" i="1"/>
  <c r="D101" i="1"/>
  <c r="C101" i="1"/>
  <c r="H100" i="1"/>
  <c r="D100" i="1"/>
  <c r="G100" i="1" s="1"/>
  <c r="C100" i="1"/>
  <c r="H99" i="1"/>
  <c r="D99" i="1"/>
  <c r="G99" i="1" s="1"/>
  <c r="C99" i="1"/>
  <c r="H98" i="1"/>
  <c r="G98" i="1"/>
  <c r="D98" i="1"/>
  <c r="C98" i="1"/>
  <c r="H97" i="1"/>
  <c r="D97" i="1"/>
  <c r="G97" i="1" s="1"/>
  <c r="C97" i="1"/>
  <c r="H96" i="1"/>
  <c r="D96" i="1"/>
  <c r="G96" i="1" s="1"/>
  <c r="C96" i="1"/>
  <c r="H95" i="1"/>
  <c r="D95" i="1"/>
  <c r="G95" i="1" s="1"/>
  <c r="C95" i="1"/>
  <c r="C94" i="1"/>
  <c r="H93" i="1"/>
  <c r="D93" i="1"/>
  <c r="G93" i="1" s="1"/>
  <c r="C93" i="1"/>
  <c r="H92" i="1"/>
  <c r="G92" i="1"/>
  <c r="D92" i="1"/>
  <c r="C92" i="1"/>
  <c r="H91" i="1"/>
  <c r="G91" i="1"/>
  <c r="D91" i="1"/>
  <c r="C91" i="1"/>
  <c r="H90" i="1"/>
  <c r="D90" i="1"/>
  <c r="G90" i="1" s="1"/>
  <c r="C90" i="1"/>
  <c r="H89" i="1"/>
  <c r="G89" i="1"/>
  <c r="D89" i="1"/>
  <c r="C89" i="1"/>
  <c r="H88" i="1"/>
  <c r="D88" i="1"/>
  <c r="G88" i="1" s="1"/>
  <c r="C88" i="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C73" i="1"/>
  <c r="H72" i="1"/>
  <c r="G72" i="1"/>
  <c r="D72" i="1"/>
  <c r="C72" i="1"/>
  <c r="H71" i="1"/>
  <c r="G71" i="1"/>
  <c r="D71" i="1"/>
  <c r="C71" i="1"/>
  <c r="C70" i="1"/>
  <c r="H69" i="1"/>
  <c r="D69" i="1"/>
  <c r="G69" i="1" s="1"/>
  <c r="C69" i="1"/>
  <c r="H68" i="1"/>
  <c r="D68" i="1"/>
  <c r="G68" i="1" s="1"/>
  <c r="C68" i="1"/>
  <c r="H67" i="1"/>
  <c r="G67" i="1"/>
  <c r="D67" i="1"/>
  <c r="C67" i="1"/>
  <c r="H66" i="1"/>
  <c r="G66" i="1"/>
  <c r="D66" i="1"/>
  <c r="C66" i="1"/>
  <c r="H65" i="1"/>
  <c r="D65" i="1"/>
  <c r="G65" i="1" s="1"/>
  <c r="C65" i="1"/>
  <c r="H64" i="1"/>
  <c r="G64" i="1"/>
  <c r="D64" i="1"/>
  <c r="C64" i="1"/>
  <c r="H63" i="1"/>
  <c r="D63" i="1"/>
  <c r="G63" i="1" s="1"/>
  <c r="C63" i="1"/>
  <c r="D62" i="1"/>
  <c r="H62" i="1" s="1"/>
  <c r="C62" i="1"/>
  <c r="H61" i="1"/>
  <c r="D61" i="1"/>
  <c r="G61" i="1" s="1"/>
  <c r="C61" i="1"/>
  <c r="C60" i="1"/>
  <c r="H59" i="1"/>
  <c r="D59" i="1"/>
  <c r="G59" i="1" s="1"/>
  <c r="C59" i="1"/>
  <c r="H58" i="1"/>
  <c r="D58" i="1"/>
  <c r="G58" i="1" s="1"/>
  <c r="C58" i="1"/>
  <c r="C57" i="1"/>
  <c r="D56" i="1"/>
  <c r="H56" i="1" s="1"/>
  <c r="C56" i="1"/>
  <c r="D55" i="1"/>
  <c r="H55" i="1" s="1"/>
  <c r="C55" i="1"/>
  <c r="D54" i="1"/>
  <c r="H54" i="1" s="1"/>
  <c r="C54" i="1"/>
  <c r="D53" i="1"/>
  <c r="H53" i="1" s="1"/>
  <c r="C53" i="1"/>
  <c r="D52" i="1"/>
  <c r="G52" i="1" s="1"/>
  <c r="C52" i="1"/>
  <c r="D51" i="1"/>
  <c r="H51" i="1" s="1"/>
  <c r="C51" i="1"/>
  <c r="D50" i="1"/>
  <c r="H50" i="1" s="1"/>
  <c r="C50" i="1"/>
  <c r="D49" i="1"/>
  <c r="H49" i="1" s="1"/>
  <c r="C49" i="1"/>
  <c r="H48" i="1"/>
  <c r="G48" i="1"/>
  <c r="D48" i="1"/>
  <c r="C48" i="1"/>
  <c r="H47" i="1"/>
  <c r="G47" i="1"/>
  <c r="D47" i="1"/>
  <c r="C47" i="1"/>
  <c r="C46" i="1"/>
  <c r="C45" i="1"/>
  <c r="H44" i="1"/>
  <c r="G44" i="1"/>
  <c r="D44" i="1"/>
  <c r="C44" i="1"/>
  <c r="H43" i="1"/>
  <c r="G43" i="1"/>
  <c r="D43" i="1"/>
  <c r="C43" i="1"/>
  <c r="H42" i="1"/>
  <c r="G42" i="1"/>
  <c r="D42" i="1"/>
  <c r="C42" i="1"/>
  <c r="H41" i="1"/>
  <c r="G41" i="1"/>
  <c r="D41" i="1"/>
  <c r="C41" i="1"/>
  <c r="C40" i="1"/>
  <c r="H38" i="1"/>
  <c r="D38" i="1"/>
  <c r="G38" i="1" s="1"/>
  <c r="C38" i="1"/>
  <c r="H37" i="1"/>
  <c r="D37" i="1"/>
  <c r="G37" i="1" s="1"/>
  <c r="C37" i="1"/>
  <c r="H36" i="1"/>
  <c r="D36" i="1"/>
  <c r="G36" i="1" s="1"/>
  <c r="C36" i="1"/>
  <c r="D35" i="1"/>
  <c r="H35" i="1" s="1"/>
  <c r="C35" i="1"/>
  <c r="D34" i="1"/>
  <c r="G34" i="1" s="1"/>
  <c r="C34" i="1"/>
  <c r="H33" i="1"/>
  <c r="D33" i="1"/>
  <c r="G33" i="1" s="1"/>
  <c r="C33"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H24" i="1"/>
  <c r="G24" i="1"/>
  <c r="D24" i="1"/>
  <c r="C24" i="1"/>
  <c r="H23" i="1"/>
  <c r="G23" i="1"/>
  <c r="D23" i="1"/>
  <c r="C23" i="1"/>
  <c r="H22" i="1"/>
  <c r="G22" i="1"/>
  <c r="D22" i="1"/>
  <c r="C22" i="1"/>
  <c r="H21" i="1"/>
  <c r="D21" i="1"/>
  <c r="G21" i="1" s="1"/>
  <c r="C21" i="1"/>
  <c r="H20" i="1"/>
  <c r="G20" i="1"/>
  <c r="D20" i="1"/>
  <c r="C20" i="1"/>
  <c r="C19" i="1"/>
  <c r="D18" i="1"/>
  <c r="H18" i="1" s="1"/>
  <c r="C18" i="1"/>
  <c r="D17" i="1"/>
  <c r="H17" i="1" s="1"/>
  <c r="C17" i="1"/>
  <c r="H16" i="1"/>
  <c r="D16" i="1"/>
  <c r="G16" i="1" s="1"/>
  <c r="C16" i="1"/>
  <c r="H15" i="1"/>
  <c r="D15" i="1"/>
  <c r="G15" i="1" s="1"/>
  <c r="C15" i="1"/>
  <c r="H14" i="1"/>
  <c r="D14" i="1"/>
  <c r="G14" i="1" s="1"/>
  <c r="C14" i="1"/>
  <c r="C13" i="1"/>
  <c r="H12" i="1"/>
  <c r="D12" i="1"/>
  <c r="G12" i="1" s="1"/>
  <c r="C12" i="1"/>
  <c r="H11" i="1"/>
  <c r="D11" i="1"/>
  <c r="G11" i="1" s="1"/>
  <c r="C11" i="1"/>
  <c r="H10" i="1"/>
  <c r="D10" i="1"/>
  <c r="G10" i="1" s="1"/>
  <c r="C10" i="1"/>
  <c r="H9" i="1"/>
  <c r="D9" i="1"/>
  <c r="G9" i="1" s="1"/>
  <c r="C9" i="1"/>
  <c r="H8" i="1"/>
  <c r="D8" i="1"/>
  <c r="G8" i="1" s="1"/>
  <c r="C8" i="1"/>
  <c r="D7" i="1"/>
  <c r="H7" i="1" s="1"/>
  <c r="C7" i="1"/>
  <c r="H6" i="1"/>
  <c r="D6" i="1"/>
  <c r="G6" i="1" s="1"/>
  <c r="C6" i="1"/>
  <c r="G5" i="1"/>
  <c r="D5" i="1"/>
  <c r="H5" i="1" s="1"/>
  <c r="C5" i="1"/>
  <c r="D4" i="1"/>
  <c r="H4" i="1" s="1"/>
  <c r="C4" i="1"/>
  <c r="C3" i="1"/>
  <c r="H1010" i="1" l="1"/>
  <c r="G1009" i="1"/>
  <c r="G1008" i="1"/>
  <c r="G1007" i="1"/>
  <c r="G1006" i="1"/>
  <c r="G1005" i="1"/>
  <c r="G1004" i="1"/>
  <c r="G1003" i="1"/>
  <c r="G1002" i="1"/>
  <c r="G1001" i="1"/>
  <c r="G1000" i="1"/>
  <c r="G999" i="1"/>
  <c r="G998" i="1"/>
  <c r="G997" i="1"/>
  <c r="G996" i="1"/>
  <c r="G995" i="1"/>
  <c r="G994" i="1"/>
  <c r="G993" i="1"/>
  <c r="G992" i="1"/>
  <c r="G991" i="1"/>
  <c r="G990" i="1"/>
  <c r="G988" i="1"/>
  <c r="G987" i="1"/>
  <c r="G986" i="1"/>
  <c r="G985" i="1"/>
  <c r="E161" i="9"/>
  <c r="B161" i="9" s="1"/>
  <c r="G980" i="1"/>
  <c r="G979" i="1"/>
  <c r="G978" i="1"/>
  <c r="G977" i="1"/>
  <c r="G976" i="1"/>
  <c r="G975" i="1"/>
  <c r="G974" i="1"/>
  <c r="G973" i="1"/>
  <c r="G972" i="1"/>
  <c r="E156" i="9"/>
  <c r="B156" i="9" s="1"/>
  <c r="G971" i="1"/>
  <c r="G970" i="1"/>
  <c r="H969" i="1"/>
  <c r="G968" i="1"/>
  <c r="G967" i="1"/>
  <c r="G966" i="1"/>
  <c r="E150" i="9"/>
  <c r="B150" i="9" s="1"/>
  <c r="E147" i="9"/>
  <c r="B147" i="9" s="1"/>
  <c r="E146" i="9"/>
  <c r="B146" i="9" s="1"/>
  <c r="E142" i="9"/>
  <c r="B142" i="9" s="1"/>
  <c r="G937" i="1"/>
  <c r="H925" i="1"/>
  <c r="E126" i="9"/>
  <c r="G914" i="1"/>
  <c r="G909" i="1"/>
  <c r="G908" i="1"/>
  <c r="G907" i="1"/>
  <c r="G906" i="1"/>
  <c r="G905" i="1"/>
  <c r="G904" i="1"/>
  <c r="G903" i="1"/>
  <c r="G902" i="1"/>
  <c r="G895" i="1"/>
  <c r="G880" i="1"/>
  <c r="G877" i="1"/>
  <c r="G868" i="1"/>
  <c r="G867" i="1"/>
  <c r="G866" i="1"/>
  <c r="G865" i="1"/>
  <c r="G864" i="1"/>
  <c r="G863" i="1"/>
  <c r="G862" i="1"/>
  <c r="G861" i="1"/>
  <c r="G860" i="1"/>
  <c r="G859" i="1"/>
  <c r="G858" i="1"/>
  <c r="G857" i="1"/>
  <c r="G856" i="1"/>
  <c r="G855" i="1"/>
  <c r="G854" i="1"/>
  <c r="G853" i="1"/>
  <c r="G852" i="1"/>
  <c r="G851" i="1"/>
  <c r="G850" i="1"/>
  <c r="G830" i="1"/>
  <c r="G802" i="1"/>
  <c r="G768" i="1"/>
  <c r="E62" i="9"/>
  <c r="B62" i="9" s="1"/>
  <c r="F244" i="9"/>
  <c r="B244" i="9" s="1"/>
  <c r="E54" i="9"/>
  <c r="E50" i="9"/>
  <c r="G711" i="1"/>
  <c r="F232" i="9"/>
  <c r="B232" i="9" s="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G668" i="1"/>
  <c r="G667" i="1"/>
  <c r="G666" i="1"/>
  <c r="G665" i="1"/>
  <c r="G664" i="1"/>
  <c r="G663" i="1"/>
  <c r="G662" i="1"/>
  <c r="G661" i="1"/>
  <c r="G660" i="1"/>
  <c r="G659" i="1"/>
  <c r="G658" i="1"/>
  <c r="G657" i="1"/>
  <c r="G656" i="1"/>
  <c r="E26" i="9"/>
  <c r="G647" i="1"/>
  <c r="G649" i="1"/>
  <c r="H649" i="1"/>
  <c r="F656" i="4"/>
  <c r="E173" i="9"/>
  <c r="B173" i="9" s="1"/>
  <c r="H627" i="1"/>
  <c r="G627" i="1"/>
  <c r="G628" i="1"/>
  <c r="E629" i="4"/>
  <c r="D623" i="1" s="1"/>
  <c r="G622" i="1"/>
  <c r="E172" i="9"/>
  <c r="B172" i="9" s="1"/>
  <c r="G620" i="1"/>
  <c r="E169" i="9"/>
  <c r="B169" i="9" s="1"/>
  <c r="H615" i="1"/>
  <c r="E166" i="9"/>
  <c r="B166" i="9" s="1"/>
  <c r="H610" i="1"/>
  <c r="E165" i="9"/>
  <c r="B165" i="9" s="1"/>
  <c r="B289" i="9"/>
  <c r="E159" i="9"/>
  <c r="B159" i="9" s="1"/>
  <c r="B285" i="9"/>
  <c r="E158" i="9"/>
  <c r="B158" i="9" s="1"/>
  <c r="G603" i="1"/>
  <c r="G604" i="1"/>
  <c r="G601" i="1"/>
  <c r="G602" i="1"/>
  <c r="B284" i="9"/>
  <c r="G600" i="1"/>
  <c r="E155" i="9"/>
  <c r="B155" i="9" s="1"/>
  <c r="G599" i="1"/>
  <c r="E597" i="4"/>
  <c r="D591" i="1" s="1"/>
  <c r="G591" i="1" s="1"/>
  <c r="E154" i="9"/>
  <c r="B154" i="9" s="1"/>
  <c r="G597" i="1"/>
  <c r="G598" i="1"/>
  <c r="B281" i="9"/>
  <c r="E151" i="9"/>
  <c r="B151" i="9" s="1"/>
  <c r="B280" i="9"/>
  <c r="D592" i="1"/>
  <c r="E584" i="4"/>
  <c r="D578" i="1" s="1"/>
  <c r="G569" i="1"/>
  <c r="H569" i="1"/>
  <c r="E571" i="4"/>
  <c r="D565" i="1" s="1"/>
  <c r="H566" i="1"/>
  <c r="G563" i="1"/>
  <c r="G562" i="1"/>
  <c r="G561" i="1"/>
  <c r="G556" i="1"/>
  <c r="G560" i="1"/>
  <c r="E143" i="9"/>
  <c r="B143" i="9" s="1"/>
  <c r="G544" i="1"/>
  <c r="E139" i="9"/>
  <c r="B139" i="9" s="1"/>
  <c r="B277" i="9"/>
  <c r="E138" i="9"/>
  <c r="B138" i="9" s="1"/>
  <c r="E137" i="9"/>
  <c r="B137" i="9" s="1"/>
  <c r="H543" i="1"/>
  <c r="E134" i="9"/>
  <c r="B273" i="9"/>
  <c r="B272" i="9"/>
  <c r="E536" i="4"/>
  <c r="D530" i="1" s="1"/>
  <c r="G526" i="1"/>
  <c r="H526" i="1"/>
  <c r="G523" i="1"/>
  <c r="H523" i="1"/>
  <c r="G520" i="1"/>
  <c r="H520" i="1"/>
  <c r="E522" i="4"/>
  <c r="D516" i="1" s="1"/>
  <c r="H516" i="1" s="1"/>
  <c r="G515" i="1"/>
  <c r="E130" i="9"/>
  <c r="B130" i="9" s="1"/>
  <c r="E129" i="9"/>
  <c r="B129" i="9" s="1"/>
  <c r="G508" i="1"/>
  <c r="G513" i="1"/>
  <c r="E125" i="9"/>
  <c r="B125" i="9" s="1"/>
  <c r="G503" i="1"/>
  <c r="B269" i="9"/>
  <c r="E122" i="9"/>
  <c r="B122" i="9" s="1"/>
  <c r="B268" i="9"/>
  <c r="E121" i="9"/>
  <c r="B121" i="9" s="1"/>
  <c r="H496" i="1"/>
  <c r="H502" i="1"/>
  <c r="B265" i="9"/>
  <c r="E118" i="9"/>
  <c r="B118" i="9" s="1"/>
  <c r="B264" i="9"/>
  <c r="E114" i="9"/>
  <c r="B114" i="9" s="1"/>
  <c r="B261" i="9"/>
  <c r="E113" i="9"/>
  <c r="B113" i="9" s="1"/>
  <c r="B260" i="9"/>
  <c r="E491" i="4"/>
  <c r="D485" i="1" s="1"/>
  <c r="H485" i="1" s="1"/>
  <c r="E110" i="9"/>
  <c r="E109" i="9"/>
  <c r="B109" i="9" s="1"/>
  <c r="B257" i="9"/>
  <c r="G486" i="1"/>
  <c r="G487" i="1"/>
  <c r="B256" i="9"/>
  <c r="G484" i="1"/>
  <c r="G482" i="1"/>
  <c r="G483" i="1"/>
  <c r="G481" i="1"/>
  <c r="G479" i="1"/>
  <c r="G480" i="1"/>
  <c r="E479" i="4"/>
  <c r="D473" i="1" s="1"/>
  <c r="H473" i="1" s="1"/>
  <c r="G478" i="1"/>
  <c r="G477" i="1"/>
  <c r="G476" i="1"/>
  <c r="G473" i="1"/>
  <c r="G474" i="1"/>
  <c r="G475" i="1"/>
  <c r="G472" i="1"/>
  <c r="G470" i="1"/>
  <c r="G471" i="1"/>
  <c r="E106" i="9"/>
  <c r="B106" i="9" s="1"/>
  <c r="G469" i="1"/>
  <c r="G467" i="1"/>
  <c r="G468" i="1"/>
  <c r="G466" i="1"/>
  <c r="G464" i="1"/>
  <c r="G465" i="1"/>
  <c r="G463" i="1"/>
  <c r="E466" i="4"/>
  <c r="D460" i="1" s="1"/>
  <c r="G461" i="1"/>
  <c r="H462" i="1"/>
  <c r="E105" i="9"/>
  <c r="B105" i="9" s="1"/>
  <c r="H451" i="1"/>
  <c r="G455" i="1"/>
  <c r="E102" i="9"/>
  <c r="B102" i="9" s="1"/>
  <c r="E98" i="9"/>
  <c r="B98" i="9" s="1"/>
  <c r="H446" i="1"/>
  <c r="G446" i="1"/>
  <c r="E97" i="9"/>
  <c r="B97" i="9" s="1"/>
  <c r="G444" i="1"/>
  <c r="G443" i="1"/>
  <c r="G442" i="1"/>
  <c r="B253" i="9"/>
  <c r="G439" i="1"/>
  <c r="H439" i="1"/>
  <c r="B252" i="9"/>
  <c r="E94" i="9"/>
  <c r="B94" i="9" s="1"/>
  <c r="F252" i="9"/>
  <c r="G434" i="1"/>
  <c r="B249" i="9"/>
  <c r="E90" i="9"/>
  <c r="B90" i="9" s="1"/>
  <c r="H431" i="1"/>
  <c r="G431" i="1"/>
  <c r="E431" i="4"/>
  <c r="F248" i="9"/>
  <c r="B248" i="9" s="1"/>
  <c r="G428" i="1"/>
  <c r="G423" i="1"/>
  <c r="G416" i="1"/>
  <c r="G415" i="1"/>
  <c r="G414" i="1"/>
  <c r="G410" i="1"/>
  <c r="G407" i="1"/>
  <c r="G408" i="1"/>
  <c r="G405" i="1"/>
  <c r="G406" i="1"/>
  <c r="G404" i="1"/>
  <c r="H396" i="1"/>
  <c r="G395" i="1"/>
  <c r="H393" i="1"/>
  <c r="G393" i="1"/>
  <c r="H388" i="1"/>
  <c r="H383" i="1"/>
  <c r="G383" i="1"/>
  <c r="G384" i="1"/>
  <c r="G379" i="1"/>
  <c r="G375" i="1"/>
  <c r="G374" i="1"/>
  <c r="H369" i="1"/>
  <c r="G369" i="1"/>
  <c r="G370" i="1"/>
  <c r="E373" i="4"/>
  <c r="D368" i="1" s="1"/>
  <c r="G367" i="1"/>
  <c r="G366" i="1"/>
  <c r="G365" i="1"/>
  <c r="G364" i="1"/>
  <c r="G363" i="1"/>
  <c r="G361" i="1"/>
  <c r="H361" i="1"/>
  <c r="E361" i="4"/>
  <c r="D356" i="1" s="1"/>
  <c r="H356" i="1" s="1"/>
  <c r="H357" i="1"/>
  <c r="G331" i="1"/>
  <c r="H331" i="1"/>
  <c r="H317" i="1"/>
  <c r="G317" i="1"/>
  <c r="E321" i="4"/>
  <c r="D316" i="1" s="1"/>
  <c r="E309" i="4"/>
  <c r="D304" i="1" s="1"/>
  <c r="H309" i="1"/>
  <c r="G309" i="1"/>
  <c r="H305" i="1"/>
  <c r="H302" i="1"/>
  <c r="G298" i="1"/>
  <c r="G421" i="1"/>
  <c r="G642" i="1"/>
  <c r="F426" i="4"/>
  <c r="D422" i="1"/>
  <c r="E647" i="4"/>
  <c r="D641" i="1" s="1"/>
  <c r="G300" i="1"/>
  <c r="G292" i="1"/>
  <c r="H293" i="1"/>
  <c r="G285" i="1"/>
  <c r="H285" i="1"/>
  <c r="G289" i="1"/>
  <c r="E86" i="9"/>
  <c r="G282" i="1"/>
  <c r="H274" i="1"/>
  <c r="G274" i="1"/>
  <c r="E262" i="4"/>
  <c r="D258" i="1" s="1"/>
  <c r="E82" i="9"/>
  <c r="B82" i="9" s="1"/>
  <c r="G262" i="1"/>
  <c r="G261" i="1"/>
  <c r="H258" i="1"/>
  <c r="G258" i="1"/>
  <c r="D259" i="1"/>
  <c r="E78" i="9"/>
  <c r="B78" i="9" s="1"/>
  <c r="G246" i="1"/>
  <c r="H246" i="1"/>
  <c r="G238" i="1"/>
  <c r="H238" i="1"/>
  <c r="E70" i="9"/>
  <c r="E230" i="4"/>
  <c r="D226" i="1" s="1"/>
  <c r="G221" i="1"/>
  <c r="G215" i="1"/>
  <c r="D212" i="1"/>
  <c r="E66" i="9"/>
  <c r="B66" i="9" s="1"/>
  <c r="G210" i="1"/>
  <c r="B245" i="9"/>
  <c r="G209" i="1"/>
  <c r="G208" i="1"/>
  <c r="G204" i="1"/>
  <c r="G207" i="1"/>
  <c r="H199" i="1"/>
  <c r="G199" i="1"/>
  <c r="E202" i="4"/>
  <c r="D198" i="1" s="1"/>
  <c r="E58" i="9"/>
  <c r="B58" i="9" s="1"/>
  <c r="G190" i="1"/>
  <c r="H190" i="1"/>
  <c r="B241" i="9"/>
  <c r="G185" i="1"/>
  <c r="G174" i="1"/>
  <c r="F240" i="9"/>
  <c r="B240" i="9" s="1"/>
  <c r="G168" i="1"/>
  <c r="D166" i="1"/>
  <c r="G161" i="1"/>
  <c r="G162" i="1"/>
  <c r="D156" i="1"/>
  <c r="B237" i="9"/>
  <c r="G150" i="1"/>
  <c r="H150" i="1"/>
  <c r="G142" i="1"/>
  <c r="G137" i="1"/>
  <c r="G141" i="1"/>
  <c r="H136" i="1"/>
  <c r="G136" i="1"/>
  <c r="G134" i="1"/>
  <c r="E134" i="4"/>
  <c r="D130" i="1" s="1"/>
  <c r="H130" i="1" s="1"/>
  <c r="G131" i="1"/>
  <c r="H133" i="1"/>
  <c r="G130" i="1"/>
  <c r="H115" i="1"/>
  <c r="E46" i="9"/>
  <c r="F236" i="9"/>
  <c r="B236" i="9" s="1"/>
  <c r="H108" i="1"/>
  <c r="E106" i="4"/>
  <c r="D102" i="1" s="1"/>
  <c r="G102" i="1" s="1"/>
  <c r="G103" i="1"/>
  <c r="G106" i="1"/>
  <c r="G94" i="1"/>
  <c r="H94" i="1"/>
  <c r="H87" i="1"/>
  <c r="B233" i="9"/>
  <c r="E42" i="9"/>
  <c r="H79" i="1"/>
  <c r="E82" i="4"/>
  <c r="D78" i="1" s="1"/>
  <c r="G73" i="1"/>
  <c r="H73" i="1"/>
  <c r="G70" i="1"/>
  <c r="H70" i="1"/>
  <c r="E38" i="9"/>
  <c r="B38" i="9" s="1"/>
  <c r="E34" i="9"/>
  <c r="B34" i="9" s="1"/>
  <c r="G62" i="1"/>
  <c r="H60" i="1"/>
  <c r="G60" i="1"/>
  <c r="H57" i="1"/>
  <c r="G57" i="1"/>
  <c r="G56" i="1"/>
  <c r="G54" i="1"/>
  <c r="G55" i="1"/>
  <c r="G53" i="1"/>
  <c r="H52" i="1"/>
  <c r="G51" i="1"/>
  <c r="G49" i="1"/>
  <c r="G50" i="1"/>
  <c r="H46" i="1"/>
  <c r="G46" i="1"/>
  <c r="E49" i="4"/>
  <c r="D45" i="1" s="1"/>
  <c r="D40" i="1"/>
  <c r="G35" i="1"/>
  <c r="H34" i="1"/>
  <c r="H32" i="1"/>
  <c r="H25" i="1"/>
  <c r="H19" i="1"/>
  <c r="G19" i="1"/>
  <c r="B229" i="9"/>
  <c r="G18" i="1"/>
  <c r="G17" i="1"/>
  <c r="H13" i="1"/>
  <c r="G13" i="1"/>
  <c r="E7" i="4"/>
  <c r="D3" i="1" s="1"/>
  <c r="G4" i="1"/>
  <c r="G7" i="1"/>
  <c r="I1551" i="1"/>
  <c r="I1561" i="1"/>
  <c r="I1566" i="1"/>
  <c r="I1572" i="1"/>
  <c r="I1553" i="1"/>
  <c r="I1568" i="1"/>
  <c r="I1574" i="1"/>
  <c r="I1577" i="1"/>
  <c r="I1556" i="1"/>
  <c r="I1548" i="1"/>
  <c r="J1547" i="1"/>
  <c r="H1548" i="1"/>
  <c r="J1549" i="1"/>
  <c r="H1550" i="1"/>
  <c r="I1550" i="1" s="1"/>
  <c r="J1551" i="1"/>
  <c r="H1552" i="1"/>
  <c r="I1552" i="1" s="1"/>
  <c r="J1553" i="1"/>
  <c r="H1554" i="1"/>
  <c r="H1555" i="1"/>
  <c r="H1556" i="1"/>
  <c r="J1557" i="1"/>
  <c r="H1558" i="1"/>
  <c r="I1558" i="1" s="1"/>
  <c r="J1559" i="1"/>
  <c r="H1560" i="1"/>
  <c r="I1560" i="1" s="1"/>
  <c r="J1561" i="1"/>
  <c r="H1562" i="1"/>
  <c r="H1563" i="1"/>
  <c r="I1563" i="1" s="1"/>
  <c r="J1564" i="1"/>
  <c r="H1565" i="1"/>
  <c r="I1565" i="1" s="1"/>
  <c r="J1566" i="1"/>
  <c r="H1567" i="1"/>
  <c r="I1567" i="1" s="1"/>
  <c r="J1568" i="1"/>
  <c r="H1569" i="1"/>
  <c r="I1569" i="1" s="1"/>
  <c r="J1572" i="1"/>
  <c r="H1573" i="1"/>
  <c r="I1573" i="1" s="1"/>
  <c r="J1574" i="1"/>
  <c r="H1575" i="1"/>
  <c r="I1575" i="1" s="1"/>
  <c r="J1577" i="1"/>
  <c r="H1578" i="1"/>
  <c r="I1578" i="1" s="1"/>
  <c r="J1579" i="1"/>
  <c r="H1580" i="1"/>
  <c r="I1580" i="1" s="1"/>
  <c r="F361" i="4"/>
  <c r="G345" i="9"/>
  <c r="E345" i="9" s="1"/>
  <c r="H33" i="3"/>
  <c r="G1541" i="1"/>
  <c r="I1541" i="1" s="1"/>
  <c r="G1543" i="1"/>
  <c r="I1543" i="1" s="1"/>
  <c r="G1545" i="1"/>
  <c r="I1545" i="1" s="1"/>
  <c r="J1548" i="1"/>
  <c r="J1550" i="1"/>
  <c r="J1552" i="1"/>
  <c r="J1556" i="1"/>
  <c r="J1558" i="1"/>
  <c r="J1560" i="1"/>
  <c r="J1563" i="1"/>
  <c r="J1565" i="1"/>
  <c r="J1567" i="1"/>
  <c r="J1569" i="1"/>
  <c r="J1573" i="1"/>
  <c r="J1575" i="1"/>
  <c r="J1578" i="1"/>
  <c r="J1580"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34" i="4"/>
  <c r="E164" i="4"/>
  <c r="D160" i="1" s="1"/>
  <c r="F194" i="4"/>
  <c r="F203" i="4"/>
  <c r="D221" i="4"/>
  <c r="D152" i="4" s="1"/>
  <c r="F231" i="4"/>
  <c r="E273" i="4"/>
  <c r="D269" i="1" s="1"/>
  <c r="D309" i="4"/>
  <c r="F314" i="4"/>
  <c r="F322" i="4"/>
  <c r="D321" i="4"/>
  <c r="D6" i="4"/>
  <c r="D43" i="4"/>
  <c r="D82" i="4"/>
  <c r="F107" i="4"/>
  <c r="F126" i="4"/>
  <c r="E125" i="4"/>
  <c r="D121" i="1" s="1"/>
  <c r="F154" i="4"/>
  <c r="E153" i="4"/>
  <c r="F178" i="4"/>
  <c r="F263" i="4"/>
  <c r="D273" i="4"/>
  <c r="F7" i="5"/>
  <c r="H335" i="9"/>
  <c r="E176" i="5"/>
  <c r="D250" i="5"/>
  <c r="F254" i="5"/>
  <c r="F5" i="6"/>
  <c r="D647" i="4"/>
  <c r="G314" i="9"/>
  <c r="G315" i="9"/>
  <c r="E335" i="9"/>
  <c r="B335" i="9" s="1"/>
  <c r="D373" i="4"/>
  <c r="D360" i="4" s="1"/>
  <c r="F427" i="4"/>
  <c r="D466" i="4"/>
  <c r="D536" i="4"/>
  <c r="D584" i="4"/>
  <c r="E313" i="9"/>
  <c r="B313" i="9" s="1"/>
  <c r="D135" i="5"/>
  <c r="H315" i="9"/>
  <c r="H314" i="9"/>
  <c r="E336" i="9"/>
  <c r="B336" i="9" s="1"/>
  <c r="D202" i="5"/>
  <c r="F218" i="5"/>
  <c r="F276" i="5"/>
  <c r="D35" i="6"/>
  <c r="D129" i="6"/>
  <c r="G225" i="9"/>
  <c r="E225" i="9" s="1"/>
  <c r="B225" i="9" s="1"/>
  <c r="D571" i="4"/>
  <c r="F607" i="4"/>
  <c r="F12" i="5"/>
  <c r="F150" i="5"/>
  <c r="F177" i="5"/>
  <c r="F259" i="5"/>
  <c r="F10" i="6"/>
  <c r="F94" i="6"/>
  <c r="D114" i="6"/>
  <c r="D44" i="8"/>
  <c r="G342" i="9" s="1"/>
  <c r="E342" i="9" s="1"/>
  <c r="B26" i="9"/>
  <c r="B30" i="9"/>
  <c r="B42" i="9"/>
  <c r="B46" i="9"/>
  <c r="B50" i="9"/>
  <c r="B54" i="9"/>
  <c r="B70" i="9"/>
  <c r="B74" i="9"/>
  <c r="B86" i="9"/>
  <c r="B110" i="9"/>
  <c r="B126" i="9"/>
  <c r="B134" i="9"/>
  <c r="D147" i="5"/>
  <c r="E338" i="9"/>
  <c r="B338"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G174" i="9"/>
  <c r="E174" i="9" s="1"/>
  <c r="B174" i="9" s="1"/>
  <c r="G177" i="9"/>
  <c r="E177" i="9" s="1"/>
  <c r="B177" i="9" s="1"/>
  <c r="G179" i="9"/>
  <c r="G219" i="9"/>
  <c r="E219" i="9" s="1"/>
  <c r="B219" i="9" s="1"/>
  <c r="G227" i="9"/>
  <c r="E227" i="9" s="1"/>
  <c r="B227" i="9" s="1"/>
  <c r="G217" i="9"/>
  <c r="E217" i="9" s="1"/>
  <c r="B217" i="9" s="1"/>
  <c r="H309" i="9"/>
  <c r="G309" i="9"/>
  <c r="H308" i="9"/>
  <c r="M228"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308" i="9"/>
  <c r="E308" i="9" s="1"/>
  <c r="B308" i="9" s="1"/>
  <c r="L228" i="9"/>
  <c r="G213" i="9"/>
  <c r="E213" i="9" s="1"/>
  <c r="B213" i="9" s="1"/>
  <c r="G212" i="9"/>
  <c r="E212" i="9" s="1"/>
  <c r="B212" i="9" s="1"/>
  <c r="G211" i="9"/>
  <c r="E211" i="9" s="1"/>
  <c r="B211" i="9" s="1"/>
  <c r="G210" i="9"/>
  <c r="E210" i="9" s="1"/>
  <c r="B210" i="9" s="1"/>
  <c r="G209" i="9"/>
  <c r="E209" i="9" s="1"/>
  <c r="B209" i="9" s="1"/>
  <c r="G208" i="9"/>
  <c r="E208" i="9" s="1"/>
  <c r="B208" i="9" s="1"/>
  <c r="L207" i="9"/>
  <c r="F207" i="9" s="1"/>
  <c r="I10" i="9"/>
  <c r="G176" i="9"/>
  <c r="E176" i="9" s="1"/>
  <c r="B176" i="9" s="1"/>
  <c r="G178" i="9"/>
  <c r="E178" i="9" s="1"/>
  <c r="B178" i="9" s="1"/>
  <c r="G215" i="9"/>
  <c r="E215" i="9" s="1"/>
  <c r="B215" i="9" s="1"/>
  <c r="G223" i="9"/>
  <c r="E223" i="9" s="1"/>
  <c r="B223" i="9" s="1"/>
  <c r="G301" i="9"/>
  <c r="E301" i="9" s="1"/>
  <c r="B301" i="9" s="1"/>
  <c r="G175" i="9"/>
  <c r="E175" i="9" s="1"/>
  <c r="B175" i="9" s="1"/>
  <c r="G221" i="9"/>
  <c r="E221" i="9" s="1"/>
  <c r="B221" i="9" s="1"/>
  <c r="B317" i="9"/>
  <c r="B321" i="9"/>
  <c r="B325" i="9"/>
  <c r="B329" i="9"/>
  <c r="B316" i="9"/>
  <c r="B320" i="9"/>
  <c r="B324" i="9"/>
  <c r="E331" i="9"/>
  <c r="B331" i="9" s="1"/>
  <c r="F230" i="9"/>
  <c r="B230" i="9" s="1"/>
  <c r="F231" i="9"/>
  <c r="B231" i="9" s="1"/>
  <c r="F235" i="9"/>
  <c r="B235" i="9" s="1"/>
  <c r="F238" i="9"/>
  <c r="B238" i="9" s="1"/>
  <c r="F239" i="9"/>
  <c r="B239" i="9" s="1"/>
  <c r="F242" i="9"/>
  <c r="B242" i="9" s="1"/>
  <c r="F243" i="9"/>
  <c r="B243" i="9" s="1"/>
  <c r="F246" i="9"/>
  <c r="B246" i="9" s="1"/>
  <c r="F247" i="9"/>
  <c r="B247" i="9" s="1"/>
  <c r="F250" i="9"/>
  <c r="B250"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F274" i="9"/>
  <c r="B274" i="9" s="1"/>
  <c r="F275" i="9"/>
  <c r="B275" i="9" s="1"/>
  <c r="F278" i="9"/>
  <c r="B278" i="9" s="1"/>
  <c r="F279" i="9"/>
  <c r="B279" i="9" s="1"/>
  <c r="F282" i="9"/>
  <c r="B282" i="9" s="1"/>
  <c r="F283" i="9"/>
  <c r="B283" i="9" s="1"/>
  <c r="F286" i="9"/>
  <c r="B286" i="9" s="1"/>
  <c r="F287" i="9"/>
  <c r="B287" i="9" s="1"/>
  <c r="F290" i="9"/>
  <c r="B290" i="9" s="1"/>
  <c r="F291" i="9"/>
  <c r="B291" i="9" s="1"/>
  <c r="B294" i="9"/>
  <c r="B304" i="9"/>
  <c r="E319" i="9"/>
  <c r="B319" i="9" s="1"/>
  <c r="E323" i="9"/>
  <c r="B323" i="9" s="1"/>
  <c r="F228" i="9" l="1"/>
  <c r="B228" i="9" s="1"/>
  <c r="H623" i="1"/>
  <c r="G623" i="1"/>
  <c r="H591" i="1"/>
  <c r="H592" i="1"/>
  <c r="G592" i="1"/>
  <c r="E535" i="4"/>
  <c r="D529" i="1" s="1"/>
  <c r="G516" i="1"/>
  <c r="G485" i="1"/>
  <c r="E430" i="4"/>
  <c r="D424" i="1" s="1"/>
  <c r="D425" i="1"/>
  <c r="E360" i="4"/>
  <c r="G356" i="1"/>
  <c r="E308" i="4"/>
  <c r="G422" i="1"/>
  <c r="H422" i="1"/>
  <c r="H259" i="1"/>
  <c r="G259" i="1"/>
  <c r="H226" i="1"/>
  <c r="G226" i="1"/>
  <c r="H212" i="1"/>
  <c r="G212" i="1"/>
  <c r="F202" i="4"/>
  <c r="G198" i="1"/>
  <c r="H198" i="1"/>
  <c r="H166" i="1"/>
  <c r="G166" i="1"/>
  <c r="F164" i="4"/>
  <c r="H156" i="1"/>
  <c r="G156" i="1"/>
  <c r="H102" i="1"/>
  <c r="H45" i="1"/>
  <c r="G45" i="1"/>
  <c r="G40" i="1"/>
  <c r="H40" i="1"/>
  <c r="B342" i="9"/>
  <c r="F360" i="4"/>
  <c r="C355" i="1"/>
  <c r="D299" i="4"/>
  <c r="C148" i="1"/>
  <c r="H18" i="3"/>
  <c r="F129" i="6"/>
  <c r="C1524" i="1"/>
  <c r="G337" i="9"/>
  <c r="E337" i="9" s="1"/>
  <c r="B337" i="9" s="1"/>
  <c r="F202" i="5"/>
  <c r="C1206" i="1"/>
  <c r="F584" i="4"/>
  <c r="C578" i="1"/>
  <c r="F647" i="4"/>
  <c r="C641" i="1"/>
  <c r="D300" i="4"/>
  <c r="C2" i="1"/>
  <c r="H17" i="3"/>
  <c r="F309" i="4"/>
  <c r="D308" i="4"/>
  <c r="D418" i="4" s="1"/>
  <c r="C304" i="1"/>
  <c r="B345" i="9"/>
  <c r="E344" i="9"/>
  <c r="I10" i="3" s="1"/>
  <c r="G3" i="1"/>
  <c r="H3" i="1"/>
  <c r="E179" i="9"/>
  <c r="B179" i="9" s="1"/>
  <c r="F35" i="6"/>
  <c r="C1430" i="1"/>
  <c r="H28" i="3"/>
  <c r="F135" i="5"/>
  <c r="C1140" i="1"/>
  <c r="F536" i="4"/>
  <c r="D535" i="4"/>
  <c r="C530" i="1"/>
  <c r="F373" i="4"/>
  <c r="C368" i="1"/>
  <c r="F250" i="5"/>
  <c r="C1254" i="1"/>
  <c r="H25" i="3"/>
  <c r="C269" i="1"/>
  <c r="F273" i="4"/>
  <c r="E152" i="4"/>
  <c r="D149" i="1"/>
  <c r="F321" i="4"/>
  <c r="C316" i="1"/>
  <c r="G24" i="9"/>
  <c r="F125" i="4"/>
  <c r="K1480" i="9"/>
  <c r="G343" i="9"/>
  <c r="E343" i="9" s="1"/>
  <c r="B343" i="9" s="1"/>
  <c r="I39" i="3"/>
  <c r="C1620" i="1"/>
  <c r="D176" i="5"/>
  <c r="F466" i="4"/>
  <c r="C460" i="1"/>
  <c r="E315" i="9"/>
  <c r="B315" i="9" s="1"/>
  <c r="D141" i="6"/>
  <c r="G347" i="9" s="1"/>
  <c r="E347" i="9" s="1"/>
  <c r="E175" i="5"/>
  <c r="D1180" i="1"/>
  <c r="I24" i="3"/>
  <c r="F82" i="4"/>
  <c r="C78" i="1"/>
  <c r="G160" i="1"/>
  <c r="H160" i="1"/>
  <c r="E180" i="9"/>
  <c r="B180" i="9" s="1"/>
  <c r="B207" i="9"/>
  <c r="E309" i="9"/>
  <c r="B309" i="9" s="1"/>
  <c r="F147" i="5"/>
  <c r="C1152" i="1"/>
  <c r="F114" i="6"/>
  <c r="C1509" i="1"/>
  <c r="H30" i="3"/>
  <c r="F571" i="4"/>
  <c r="C565" i="1"/>
  <c r="D69" i="5"/>
  <c r="D430" i="4"/>
  <c r="H19" i="9"/>
  <c r="E19" i="9" s="1"/>
  <c r="B19" i="9" s="1"/>
  <c r="E314" i="9"/>
  <c r="B314" i="9" s="1"/>
  <c r="E418" i="4"/>
  <c r="D413" i="1" s="1"/>
  <c r="D355" i="1"/>
  <c r="H121" i="1"/>
  <c r="G121" i="1"/>
  <c r="C39" i="1"/>
  <c r="F43" i="4"/>
  <c r="F221" i="4"/>
  <c r="C217" i="1"/>
  <c r="F153" i="4"/>
  <c r="H24" i="9"/>
  <c r="E6" i="4"/>
  <c r="F6" i="4" s="1"/>
  <c r="E640" i="4" l="1"/>
  <c r="D634" i="1" s="1"/>
  <c r="E639" i="4"/>
  <c r="D633" i="1" s="1"/>
  <c r="G425" i="1"/>
  <c r="H425" i="1"/>
  <c r="E417" i="4"/>
  <c r="D412" i="1" s="1"/>
  <c r="D303" i="1"/>
  <c r="F418" i="4"/>
  <c r="C413" i="1"/>
  <c r="E346" i="9"/>
  <c r="B347" i="9"/>
  <c r="H1140" i="1"/>
  <c r="G1140" i="1"/>
  <c r="H1524" i="1"/>
  <c r="G1524" i="1"/>
  <c r="F430" i="4"/>
  <c r="D639" i="4"/>
  <c r="C424" i="1"/>
  <c r="G460" i="1"/>
  <c r="H460" i="1"/>
  <c r="H149" i="1"/>
  <c r="G149" i="1"/>
  <c r="H217" i="1"/>
  <c r="G217" i="1"/>
  <c r="F69" i="5"/>
  <c r="C1074" i="1"/>
  <c r="H23" i="3"/>
  <c r="D6" i="5"/>
  <c r="H1509" i="1"/>
  <c r="G1509" i="1"/>
  <c r="D1179" i="1"/>
  <c r="H299" i="9"/>
  <c r="E24" i="9"/>
  <c r="E299" i="4"/>
  <c r="E300" i="4" s="1"/>
  <c r="D296" i="1" s="1"/>
  <c r="D148" i="1"/>
  <c r="H148" i="1" s="1"/>
  <c r="I18" i="3"/>
  <c r="H1254" i="1"/>
  <c r="G1254" i="1"/>
  <c r="G530" i="1"/>
  <c r="H530" i="1"/>
  <c r="F300" i="4"/>
  <c r="C296" i="1"/>
  <c r="G641" i="1"/>
  <c r="H641" i="1"/>
  <c r="H1206" i="1"/>
  <c r="G1206" i="1"/>
  <c r="F152" i="4"/>
  <c r="H39" i="1"/>
  <c r="G39" i="1"/>
  <c r="F176" i="5"/>
  <c r="D175" i="5"/>
  <c r="C1180" i="1"/>
  <c r="H24" i="3"/>
  <c r="D640" i="4"/>
  <c r="F535" i="4"/>
  <c r="C529" i="1"/>
  <c r="D423" i="4"/>
  <c r="C295" i="1"/>
  <c r="D301" i="4"/>
  <c r="E422" i="4"/>
  <c r="D2" i="1"/>
  <c r="H2" i="1" s="1"/>
  <c r="I17" i="3"/>
  <c r="G565" i="1"/>
  <c r="H565" i="1"/>
  <c r="F141" i="6"/>
  <c r="H31" i="3"/>
  <c r="C1536" i="1"/>
  <c r="H316" i="1"/>
  <c r="G316" i="1"/>
  <c r="H304" i="1"/>
  <c r="G304" i="1"/>
  <c r="H1152" i="1"/>
  <c r="G1152" i="1"/>
  <c r="H78" i="1"/>
  <c r="G78" i="1"/>
  <c r="H1620" i="1"/>
  <c r="G1620" i="1"/>
  <c r="H11" i="3"/>
  <c r="G269" i="1"/>
  <c r="H269" i="1"/>
  <c r="H368" i="1"/>
  <c r="G368" i="1"/>
  <c r="H1430" i="1"/>
  <c r="G1430" i="1"/>
  <c r="H9" i="3"/>
  <c r="D417" i="4"/>
  <c r="F308" i="4"/>
  <c r="C303" i="1"/>
  <c r="D422" i="4"/>
  <c r="G578" i="1"/>
  <c r="H578" i="1"/>
  <c r="G355" i="1"/>
  <c r="H355" i="1"/>
  <c r="E341" i="9"/>
  <c r="F299" i="4" l="1"/>
  <c r="G2" i="1"/>
  <c r="B24" i="9"/>
  <c r="F639" i="4"/>
  <c r="C633" i="1"/>
  <c r="E643" i="4"/>
  <c r="D417" i="1"/>
  <c r="F417" i="4"/>
  <c r="C412" i="1"/>
  <c r="D644" i="4"/>
  <c r="D425" i="4"/>
  <c r="C418" i="1"/>
  <c r="G20" i="9"/>
  <c r="G529" i="1"/>
  <c r="H529" i="1"/>
  <c r="H1180" i="1"/>
  <c r="G1180" i="1"/>
  <c r="G306" i="9"/>
  <c r="E306" i="9" s="1"/>
  <c r="B306" i="9" s="1"/>
  <c r="G299" i="9"/>
  <c r="E299" i="9" s="1"/>
  <c r="F6" i="5"/>
  <c r="C1011" i="1"/>
  <c r="N3" i="9"/>
  <c r="I11" i="3"/>
  <c r="H1536" i="1"/>
  <c r="G1536" i="1"/>
  <c r="D424" i="4"/>
  <c r="F422" i="4"/>
  <c r="D643" i="4"/>
  <c r="C417" i="1"/>
  <c r="C297" i="1"/>
  <c r="F175" i="5"/>
  <c r="C1179" i="1"/>
  <c r="G148" i="1"/>
  <c r="H413" i="1"/>
  <c r="G413" i="1"/>
  <c r="K3" i="9"/>
  <c r="I9" i="3"/>
  <c r="G303" i="1"/>
  <c r="H303" i="1"/>
  <c r="F640" i="4"/>
  <c r="C634" i="1"/>
  <c r="H296" i="1"/>
  <c r="G296" i="1"/>
  <c r="E301" i="4"/>
  <c r="E423" i="4"/>
  <c r="F423" i="4" s="1"/>
  <c r="D295" i="1"/>
  <c r="G295" i="1" s="1"/>
  <c r="H1074" i="1"/>
  <c r="G1074" i="1"/>
  <c r="G424" i="1"/>
  <c r="H424" i="1"/>
  <c r="D297" i="1" l="1"/>
  <c r="G297" i="1" s="1"/>
  <c r="B299" i="9"/>
  <c r="G633" i="1"/>
  <c r="H633" i="1"/>
  <c r="C420" i="1"/>
  <c r="H295" i="1"/>
  <c r="H1179" i="1"/>
  <c r="G1179" i="1"/>
  <c r="G417" i="1"/>
  <c r="H417" i="1"/>
  <c r="H1011" i="1"/>
  <c r="H8" i="3"/>
  <c r="G1011" i="1"/>
  <c r="D646" i="4"/>
  <c r="C638" i="1"/>
  <c r="D637" i="1"/>
  <c r="F301" i="4"/>
  <c r="F424" i="4"/>
  <c r="C419" i="1"/>
  <c r="E425" i="4"/>
  <c r="D420" i="1" s="1"/>
  <c r="E644" i="4"/>
  <c r="F644" i="4" s="1"/>
  <c r="D418" i="1"/>
  <c r="G418" i="1" s="1"/>
  <c r="H20" i="9"/>
  <c r="E20" i="9" s="1"/>
  <c r="B20" i="9" s="1"/>
  <c r="G634" i="1"/>
  <c r="H634" i="1"/>
  <c r="D645" i="4"/>
  <c r="F643" i="4"/>
  <c r="C637" i="1"/>
  <c r="G412" i="1"/>
  <c r="H412" i="1"/>
  <c r="E424" i="4"/>
  <c r="D419" i="1" s="1"/>
  <c r="H418" i="1" l="1"/>
  <c r="H297" i="1"/>
  <c r="M3" i="9"/>
  <c r="G420" i="1"/>
  <c r="H420" i="1"/>
  <c r="G419" i="1"/>
  <c r="H419" i="1"/>
  <c r="D649" i="4"/>
  <c r="F645" i="4"/>
  <c r="C639" i="1"/>
  <c r="D650" i="4"/>
  <c r="C640" i="1"/>
  <c r="F425" i="4"/>
  <c r="E646" i="4"/>
  <c r="D638" i="1"/>
  <c r="H638" i="1" s="1"/>
  <c r="E645" i="4"/>
  <c r="G637" i="1"/>
  <c r="H637" i="1"/>
  <c r="G638" i="1" l="1"/>
  <c r="E649" i="4"/>
  <c r="D639" i="1"/>
  <c r="G639" i="1" s="1"/>
  <c r="C644" i="1"/>
  <c r="H20" i="3"/>
  <c r="F649" i="4"/>
  <c r="C643" i="1"/>
  <c r="H19" i="3"/>
  <c r="E650" i="4"/>
  <c r="D640" i="1"/>
  <c r="G640" i="1" s="1"/>
  <c r="F646" i="4"/>
  <c r="H333" i="9"/>
  <c r="G333" i="9"/>
  <c r="H639" i="1" l="1"/>
  <c r="H640" i="1"/>
  <c r="D644" i="1"/>
  <c r="G644" i="1" s="1"/>
  <c r="I20" i="3"/>
  <c r="E333" i="9"/>
  <c r="F650" i="4"/>
  <c r="D643" i="1"/>
  <c r="H643" i="1" s="1"/>
  <c r="I19" i="3"/>
  <c r="G297" i="9"/>
  <c r="E297" i="9" s="1"/>
  <c r="B297" i="9" s="1"/>
  <c r="H7" i="3" l="1"/>
  <c r="J3" i="9" s="1"/>
  <c r="G643" i="1"/>
  <c r="H644" i="1"/>
  <c r="B333" i="9"/>
  <c r="E298" i="9"/>
  <c r="I8" i="3" s="1"/>
  <c r="G295" i="9" l="1"/>
  <c r="L293" i="9"/>
  <c r="F293" i="9" s="1"/>
  <c r="H295" i="9"/>
  <c r="H18" i="9"/>
  <c r="G18" i="9"/>
  <c r="G17" i="9"/>
  <c r="K6" i="9"/>
  <c r="M15" i="9"/>
  <c r="I9" i="9"/>
  <c r="K13" i="9"/>
  <c r="H21" i="9"/>
  <c r="J7" i="9"/>
  <c r="K11" i="9"/>
  <c r="G22" i="9"/>
  <c r="I6" i="9"/>
  <c r="K12" i="9"/>
  <c r="L16" i="9"/>
  <c r="K7" i="9"/>
  <c r="H22" i="9"/>
  <c r="I11" i="9"/>
  <c r="H16" i="9"/>
  <c r="J10" i="9"/>
  <c r="M16" i="9"/>
  <c r="J8" i="9"/>
  <c r="G15" i="9"/>
  <c r="K8" i="9"/>
  <c r="J13" i="9"/>
  <c r="J5" i="9"/>
  <c r="H15" i="9"/>
  <c r="L15" i="9"/>
  <c r="I12" i="9"/>
  <c r="H17" i="9"/>
  <c r="I7" i="9"/>
  <c r="J11" i="9"/>
  <c r="I17" i="9"/>
  <c r="I5" i="9"/>
  <c r="K9" i="9"/>
  <c r="J17" i="9"/>
  <c r="J9" i="9"/>
  <c r="K5" i="9"/>
  <c r="G16" i="9"/>
  <c r="E16" i="9" s="1"/>
  <c r="I13" i="9"/>
  <c r="G21" i="9"/>
  <c r="E21" i="9" s="1"/>
  <c r="B21" i="9" s="1"/>
  <c r="I8" i="9"/>
  <c r="J12" i="9"/>
  <c r="J6" i="9"/>
  <c r="K10" i="9"/>
  <c r="E8" i="9" l="1"/>
  <c r="B8" i="9" s="1"/>
  <c r="E11" i="9"/>
  <c r="B11" i="9" s="1"/>
  <c r="E5" i="9"/>
  <c r="B5" i="9" s="1"/>
  <c r="E22" i="9"/>
  <c r="B22" i="9" s="1"/>
  <c r="E13" i="9"/>
  <c r="B13" i="9" s="1"/>
  <c r="E12" i="9"/>
  <c r="B12" i="9" s="1"/>
  <c r="E6" i="9"/>
  <c r="B6" i="9" s="1"/>
  <c r="F15" i="9"/>
  <c r="E10" i="9"/>
  <c r="B10" i="9" s="1"/>
  <c r="E17" i="9"/>
  <c r="B17" i="9" s="1"/>
  <c r="B293" i="9"/>
  <c r="F23" i="9"/>
  <c r="E7" i="9"/>
  <c r="B7" i="9" s="1"/>
  <c r="E15" i="9"/>
  <c r="F16" i="9"/>
  <c r="B16" i="9" s="1"/>
  <c r="E9" i="9"/>
  <c r="B9" i="9" s="1"/>
  <c r="E18" i="9"/>
  <c r="B18" i="9" s="1"/>
  <c r="E295" i="9"/>
  <c r="B295" i="9" l="1"/>
  <c r="E23" i="9"/>
  <c r="I7" i="3" s="1"/>
  <c r="B15" i="9"/>
  <c r="E14" i="9"/>
  <c r="I13" i="3" s="1"/>
  <c r="E4" i="9"/>
  <c r="F14" i="9"/>
  <c r="F3" i="9" s="1"/>
  <c r="E3" i="9" l="1"/>
</calcChain>
</file>

<file path=xl/sharedStrings.xml><?xml version="1.0" encoding="utf-8"?>
<sst xmlns="http://schemas.openxmlformats.org/spreadsheetml/2006/main" count="4719" uniqueCount="3655">
  <si>
    <t>Obveznik:</t>
  </si>
  <si>
    <t>51548 - DJEČJI VRTIĆ LATICA GARČIN</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</si>
  <si>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</si>
  <si>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</si>
  <si>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</si>
  <si>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</si>
  <si>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</si>
  <si>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</si>
  <si>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</si>
  <si>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</si>
  <si>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</si>
  <si>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</si>
  <si>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</si>
  <si>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</si>
  <si>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</si>
  <si>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</si>
  <si>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</si>
  <si>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</si>
  <si>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</si>
  <si>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</si>
  <si>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</si>
  <si>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</si>
  <si>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</si>
  <si>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</si>
  <si>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</si>
  <si>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</si>
  <si>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</si>
  <si>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</si>
  <si>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</si>
  <si>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</si>
  <si>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</si>
  <si>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</si>
  <si>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</si>
  <si>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</si>
  <si>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</si>
  <si>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</si>
  <si>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</si>
  <si>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</si>
  <si>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</si>
  <si>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</si>
  <si>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</si>
  <si>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</si>
  <si>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</si>
  <si>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</si>
  <si>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</si>
  <si>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</si>
  <si>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</si>
  <si>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</si>
  <si>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</si>
  <si>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</si>
  <si>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</si>
  <si>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</si>
  <si>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</si>
  <si>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</si>
  <si>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</si>
  <si>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</si>
  <si>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</si>
  <si>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</si>
  <si>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</si>
  <si>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</si>
  <si>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</si>
  <si>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</si>
  <si>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</si>
  <si>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</si>
  <si>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</si>
  <si>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</si>
  <si>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</si>
  <si>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</si>
  <si>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</si>
  <si>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</si>
  <si>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</si>
  <si>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</si>
  <si>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</si>
  <si>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</si>
  <si>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</si>
  <si>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</si>
  <si>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</si>
  <si>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</si>
  <si>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</si>
  <si>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</si>
  <si>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</si>
  <si>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</si>
  <si>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</si>
  <si>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</si>
  <si>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</si>
  <si>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</si>
  <si>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</si>
  <si>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</si>
  <si>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</si>
  <si>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</si>
  <si>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</si>
  <si>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</si>
  <si>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</si>
  <si>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</si>
  <si>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</si>
  <si>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</si>
  <si>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</si>
  <si>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</si>
  <si>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</si>
  <si>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</si>
  <si>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</si>
  <si>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</si>
  <si>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</si>
  <si>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</si>
  <si>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</si>
  <si>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</si>
  <si>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</si>
  <si>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</si>
  <si>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</si>
  <si>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</si>
  <si>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</si>
  <si>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</si>
  <si>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</si>
  <si>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</si>
  <si>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</si>
  <si>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</si>
  <si>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</si>
  <si>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</si>
  <si>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</si>
  <si>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</si>
  <si>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</si>
  <si>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</si>
  <si>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</si>
  <si>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</si>
  <si>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</si>
  <si>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</si>
  <si>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</si>
  <si>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</si>
  <si>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</si>
  <si>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</si>
  <si>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</si>
  <si>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</si>
  <si>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</si>
  <si>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</si>
  <si>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</si>
  <si>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</si>
  <si>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</si>
  <si>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</si>
  <si>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</si>
  <si>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</si>
  <si>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</si>
  <si>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</si>
  <si>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</si>
  <si>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</si>
  <si>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</si>
  <si>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</si>
  <si>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</si>
  <si>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</si>
  <si>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</si>
  <si>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</si>
  <si>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</si>
  <si>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</si>
  <si>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</si>
  <si>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</si>
  <si>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</si>
  <si>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</si>
  <si>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</si>
  <si>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</si>
  <si>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</si>
  <si>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</si>
  <si>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</si>
  <si>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</si>
  <si>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</si>
  <si>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</si>
  <si>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</si>
  <si>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</si>
  <si>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</si>
  <si>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</si>
  <si>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</si>
  <si>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</si>
  <si>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</si>
  <si>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</si>
  <si>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</si>
  <si>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</si>
  <si>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</si>
  <si>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</si>
  <si>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</si>
  <si>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</si>
  <si>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</si>
  <si>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</si>
  <si>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</si>
  <si>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</si>
  <si>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</si>
  <si>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</si>
  <si>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</si>
  <si>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</si>
  <si>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</si>
  <si>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</si>
  <si>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</si>
  <si>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</si>
  <si>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</si>
  <si>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</si>
  <si>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</si>
  <si>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</si>
  <si>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</si>
  <si>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</si>
  <si>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</si>
  <si>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</si>
  <si>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</si>
  <si>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</si>
  <si>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</si>
  <si>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</si>
  <si>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</si>
  <si>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</si>
  <si>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</si>
  <si>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</si>
  <si>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</si>
  <si>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</si>
  <si>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</si>
  <si>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</si>
  <si>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</si>
  <si>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</si>
  <si>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</si>
  <si>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</si>
  <si>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</si>
  <si>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</si>
  <si>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</si>
  <si>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</si>
  <si>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</si>
  <si>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</si>
  <si>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</si>
  <si>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</si>
  <si>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</si>
  <si>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</si>
  <si>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</si>
  <si>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</si>
  <si>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</si>
  <si>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</si>
  <si>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</si>
  <si>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</si>
  <si>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</si>
  <si>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</si>
  <si>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</si>
  <si>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</si>
  <si>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</si>
  <si>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</si>
  <si>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</si>
  <si>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</si>
  <si>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</si>
  <si>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</si>
  <si>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</si>
  <si>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</si>
  <si>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</si>
  <si>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</si>
  <si>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</si>
  <si>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</si>
  <si>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</si>
  <si>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</si>
  <si>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</si>
  <si>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</si>
  <si>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</si>
  <si>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</si>
  <si>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</si>
  <si>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</si>
  <si>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</si>
  <si>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</si>
  <si>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</si>
  <si>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</si>
  <si>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</si>
  <si>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</si>
  <si>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</si>
  <si>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</si>
  <si>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</si>
  <si>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</si>
  <si>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</si>
  <si>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</si>
  <si>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</si>
  <si>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</si>
  <si>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</si>
  <si>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</si>
  <si>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</si>
  <si>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</si>
  <si>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</si>
  <si>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</si>
  <si>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</si>
  <si>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</si>
  <si>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</si>
  <si>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</si>
  <si>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</si>
  <si>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</si>
  <si>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</si>
  <si>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</si>
  <si>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</si>
  <si>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</si>
  <si>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</si>
  <si>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</si>
  <si>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</si>
  <si>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</si>
  <si>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</si>
  <si>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</si>
  <si>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</si>
  <si>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</si>
  <si>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</si>
  <si>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</si>
  <si>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</si>
  <si>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</si>
  <si>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</si>
  <si>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</si>
  <si>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</si>
  <si>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</si>
  <si>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</si>
  <si>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</si>
  <si>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</si>
  <si>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</si>
  <si>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</si>
  <si>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</si>
  <si>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</si>
  <si>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</si>
  <si>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</si>
  <si>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</si>
  <si>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</si>
  <si>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</si>
  <si>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</si>
  <si>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</si>
  <si>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</si>
  <si>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</si>
  <si>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</si>
  <si>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</si>
  <si>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</si>
  <si>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</si>
  <si>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</si>
  <si>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</si>
  <si>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</si>
  <si>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</si>
  <si>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</si>
  <si>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</si>
  <si>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</si>
  <si>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</si>
  <si>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</si>
  <si>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</si>
  <si>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</si>
  <si>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</si>
  <si>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</si>
  <si>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</si>
  <si>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</si>
  <si>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</si>
  <si>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</si>
  <si>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</si>
  <si>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</si>
  <si>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</si>
  <si>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</si>
  <si>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</si>
  <si>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</si>
  <si>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</si>
  <si>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</si>
  <si>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</si>
  <si>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</si>
  <si>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</si>
  <si>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</si>
  <si>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</si>
  <si>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</si>
  <si>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</si>
  <si>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</si>
  <si>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</si>
  <si>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</si>
  <si>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</si>
  <si>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</si>
  <si>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</si>
  <si>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</si>
  <si>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</si>
  <si>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</si>
  <si>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</si>
  <si>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</si>
  <si>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</si>
  <si>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</si>
  <si>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</si>
  <si>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</si>
  <si>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</si>
  <si>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</si>
  <si>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</si>
  <si>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</si>
  <si>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</si>
  <si>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</si>
  <si>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</si>
  <si>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</si>
  <si>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</si>
  <si>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</si>
  <si>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</si>
  <si>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</si>
  <si>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</si>
  <si>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</si>
  <si>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</si>
  <si>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</si>
  <si>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</si>
  <si>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</si>
  <si>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</si>
  <si>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</si>
  <si>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</si>
  <si>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</si>
  <si>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</si>
  <si>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</si>
  <si>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</si>
  <si>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</si>
  <si>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</si>
  <si>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</si>
  <si>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</si>
  <si>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</si>
  <si>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</si>
  <si>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</si>
  <si>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</si>
  <si>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</si>
  <si>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</si>
  <si>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</si>
  <si>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</si>
  <si>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</si>
  <si>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</si>
  <si>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</si>
  <si>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</si>
  <si>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</si>
  <si>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</si>
  <si>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</si>
  <si>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</si>
  <si>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</si>
  <si>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</si>
  <si>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</si>
  <si>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</si>
  <si>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</si>
  <si>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</si>
  <si>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</si>
  <si>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</si>
  <si>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</si>
  <si>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</si>
  <si>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</si>
  <si>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</si>
  <si>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</si>
  <si>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</si>
  <si>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</si>
  <si>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</si>
  <si>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</si>
  <si>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</si>
  <si>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</si>
  <si>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</si>
  <si>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</si>
  <si>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</si>
  <si>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</si>
  <si>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</si>
  <si>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</si>
  <si>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</si>
  <si>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</si>
  <si>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</si>
  <si>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</si>
  <si>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</si>
  <si>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</si>
  <si>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</si>
  <si>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</si>
  <si>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</si>
  <si>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</si>
  <si>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</si>
  <si>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</si>
  <si>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</si>
  <si>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</si>
  <si>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</si>
  <si>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</si>
  <si>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</si>
  <si>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</si>
  <si>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</si>
  <si>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</si>
  <si>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</si>
  <si>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</si>
  <si>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</si>
  <si>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</si>
  <si>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</si>
  <si>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</si>
  <si>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</si>
  <si>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</si>
  <si>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</si>
  <si>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</si>
  <si>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</si>
  <si>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</si>
  <si>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</si>
  <si>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</si>
  <si>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</si>
  <si>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</si>
  <si>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</si>
  <si>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</si>
  <si>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</si>
  <si>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</si>
  <si>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</si>
  <si>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</si>
  <si>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</si>
  <si>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</si>
  <si>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</si>
  <si>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</si>
  <si>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</si>
  <si>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</si>
  <si>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</si>
  <si>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</si>
  <si>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</si>
  <si>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</si>
  <si>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</si>
  <si>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</si>
  <si>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</si>
  <si>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</si>
  <si>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</si>
  <si>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</si>
  <si>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</si>
  <si>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</si>
  <si>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</si>
  <si>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</si>
  <si>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</si>
  <si>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</si>
  <si>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</si>
  <si>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</si>
  <si>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</si>
  <si>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</si>
  <si>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</si>
  <si>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</si>
  <si>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</si>
  <si>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</si>
  <si>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</si>
  <si>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</si>
  <si>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</si>
  <si>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</si>
  <si>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</si>
  <si>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</si>
  <si>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</si>
  <si>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</si>
  <si>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</si>
  <si>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</si>
  <si>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</si>
  <si>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</si>
  <si>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</si>
  <si>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</si>
  <si>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</si>
  <si>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</si>
  <si>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</si>
  <si>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</si>
  <si>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</si>
  <si>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</si>
  <si>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</si>
  <si>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</si>
  <si>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</si>
  <si>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</si>
  <si>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</si>
  <si>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</si>
  <si>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</si>
  <si>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</si>
  <si>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</si>
  <si>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</si>
  <si>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</si>
  <si>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</si>
  <si>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</si>
  <si>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</si>
  <si>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</si>
  <si>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</si>
  <si>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</si>
  <si>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</si>
  <si>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</si>
  <si>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</si>
  <si>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</si>
  <si>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</si>
  <si>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</si>
  <si>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</si>
  <si>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</si>
  <si>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</si>
  <si>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</si>
  <si>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</si>
  <si>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</si>
  <si>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</si>
  <si>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</si>
  <si>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</si>
  <si>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</si>
  <si>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</si>
  <si>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</si>
  <si>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</si>
  <si>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</si>
  <si>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</si>
  <si>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</si>
  <si>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</si>
  <si>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</si>
  <si>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</si>
  <si>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</si>
  <si>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</si>
  <si>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</si>
  <si>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</si>
  <si>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</si>
  <si>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</si>
  <si>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</si>
  <si>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</si>
  <si>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</si>
  <si>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</si>
  <si>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</si>
  <si>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</si>
  <si>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</si>
  <si>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</si>
  <si>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</si>
  <si>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</si>
  <si>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</si>
  <si>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</si>
  <si>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</si>
  <si>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</si>
  <si>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</si>
  <si>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</si>
  <si>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</si>
  <si>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</si>
  <si>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</si>
  <si>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</si>
  <si>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</si>
  <si>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</si>
  <si>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</si>
  <si>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</si>
  <si>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</si>
  <si>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</si>
  <si>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</si>
  <si>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</si>
  <si>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</si>
  <si>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</si>
  <si>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</si>
  <si>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</si>
  <si>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</si>
  <si>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</si>
  <si>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</si>
  <si>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</si>
  <si>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</si>
  <si>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</si>
  <si>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</si>
  <si>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</si>
  <si>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</si>
  <si>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</si>
  <si>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</si>
  <si>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</si>
  <si>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</si>
  <si>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</si>
  <si>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</si>
  <si>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</si>
  <si>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</si>
  <si>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</si>
  <si>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</si>
  <si>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</si>
  <si>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</si>
  <si>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</si>
  <si>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</si>
  <si>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</si>
  <si>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</si>
  <si>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</si>
  <si>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</si>
  <si>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</si>
  <si>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</si>
  <si>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</si>
  <si>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</si>
  <si>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</si>
  <si>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</si>
  <si>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</si>
  <si>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</si>
  <si>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</si>
  <si>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</si>
  <si>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</si>
  <si>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</si>
  <si>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</si>
  <si>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</si>
  <si>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</si>
  <si>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</si>
  <si>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</si>
  <si>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</si>
  <si>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</si>
  <si>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</si>
  <si>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</si>
  <si>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</si>
  <si>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</si>
  <si>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</si>
  <si>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</si>
  <si>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</si>
  <si>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</si>
  <si>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</si>
  <si>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</si>
  <si>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</si>
  <si>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</si>
  <si>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</si>
  <si>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</si>
  <si>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</si>
  <si>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</si>
  <si>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</si>
  <si>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</si>
  <si>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</si>
  <si>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</si>
  <si>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</si>
  <si>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</si>
  <si>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</si>
  <si>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</si>
  <si>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</si>
  <si>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</si>
  <si>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</si>
  <si>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</si>
  <si>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</si>
  <si>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</si>
  <si>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</si>
  <si>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</si>
  <si>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</si>
  <si>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</si>
  <si>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</si>
  <si>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</si>
  <si>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</si>
  <si>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</si>
  <si>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</si>
  <si>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</si>
  <si>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</si>
  <si>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</si>
  <si>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</si>
  <si>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</si>
  <si>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</si>
  <si>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</si>
  <si>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</si>
  <si>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</si>
  <si>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</si>
  <si>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</si>
  <si>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</si>
  <si>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</si>
  <si>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</si>
  <si>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</si>
  <si>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</si>
  <si>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</si>
  <si>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</si>
  <si>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</si>
  <si>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</si>
  <si>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</si>
  <si>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</si>
  <si>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</si>
  <si>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</si>
  <si>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</si>
  <si>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</si>
  <si>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</si>
  <si>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</si>
  <si>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</si>
  <si>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</si>
  <si>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</si>
  <si>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</si>
  <si>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</si>
  <si>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</si>
  <si>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</si>
  <si>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</si>
  <si>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</si>
  <si>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</si>
  <si>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</si>
  <si>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</si>
  <si>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</si>
  <si>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</si>
  <si>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</si>
  <si>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</si>
  <si>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</si>
  <si>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</si>
  <si>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</si>
  <si>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</si>
  <si>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</si>
  <si>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</si>
  <si>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</si>
  <si>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</si>
  <si>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</si>
  <si>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</si>
  <si>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</si>
  <si>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</si>
  <si>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</si>
  <si>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</si>
  <si>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</si>
  <si>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</si>
  <si>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</si>
  <si>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</si>
  <si>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</si>
  <si>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</si>
  <si>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</si>
  <si>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</si>
  <si>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</si>
  <si>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</si>
  <si>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</si>
  <si>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</si>
  <si>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</si>
  <si>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</si>
  <si>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</si>
  <si>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</si>
  <si>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</si>
  <si>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</si>
  <si>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</si>
  <si>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</si>
  <si>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</si>
  <si>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</si>
  <si>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</si>
  <si>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</si>
  <si>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</si>
  <si>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</si>
  <si>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</si>
  <si>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</si>
  <si>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</si>
  <si>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</si>
  <si>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</si>
  <si>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</si>
  <si>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</si>
  <si>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</si>
  <si>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</si>
  <si>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</si>
  <si>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</si>
  <si>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</si>
  <si>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</si>
  <si>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</si>
  <si>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</si>
  <si>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</si>
  <si>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</si>
  <si>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</si>
  <si>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</si>
  <si>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</si>
  <si>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</si>
  <si>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</si>
  <si>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</si>
  <si>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</si>
  <si>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</si>
  <si>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</si>
  <si>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</si>
  <si>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</si>
  <si>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</si>
  <si>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</si>
  <si>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</si>
  <si>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</si>
  <si>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</si>
  <si>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</si>
  <si>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</si>
  <si>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</si>
  <si>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</si>
  <si>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</si>
  <si>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</si>
  <si>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</si>
  <si>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</si>
  <si>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</si>
  <si>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</si>
  <si>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</si>
  <si>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</si>
  <si>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</si>
  <si>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</si>
  <si>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</si>
  <si>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</si>
  <si>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</si>
  <si>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</si>
  <si>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</si>
  <si>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</si>
  <si>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</si>
  <si>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</si>
  <si>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</si>
  <si>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</si>
  <si>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</si>
  <si>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</si>
  <si>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</si>
  <si>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</si>
  <si>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</si>
  <si>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</si>
  <si>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</si>
  <si>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</si>
  <si>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</si>
  <si>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</si>
  <si>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</si>
  <si>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</si>
  <si>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</si>
  <si>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</si>
  <si>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</si>
  <si>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</si>
  <si>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</si>
  <si>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</si>
  <si>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</si>
  <si>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</si>
  <si>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</si>
  <si>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</si>
  <si>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</si>
  <si>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</si>
  <si>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</si>
  <si>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</si>
  <si>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</si>
  <si>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</si>
  <si>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</si>
  <si>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</si>
  <si>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</si>
  <si>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</si>
  <si>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</si>
  <si>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</si>
  <si>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</si>
  <si>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</si>
  <si>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</si>
  <si>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</si>
  <si>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</si>
  <si>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</si>
  <si>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</si>
  <si>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</si>
  <si>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</si>
  <si>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</si>
  <si>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</si>
  <si>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</si>
  <si>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</si>
  <si>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</si>
  <si>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</si>
  <si>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</si>
  <si>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</si>
  <si>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</si>
  <si>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</si>
  <si>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</si>
  <si>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</si>
  <si>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</si>
  <si>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</si>
  <si>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</si>
  <si>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</si>
  <si>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</si>
  <si>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</si>
  <si>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</si>
  <si>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</si>
  <si>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</si>
  <si>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</si>
  <si>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</si>
  <si>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</si>
  <si>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</si>
  <si>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</si>
  <si>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</si>
  <si>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</si>
  <si>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</si>
  <si>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</si>
  <si>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</si>
  <si>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</si>
  <si>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</si>
  <si>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</si>
  <si>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</si>
  <si>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</si>
  <si>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</si>
  <si>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</si>
  <si>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</si>
  <si>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</si>
  <si>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</si>
  <si>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</si>
  <si>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</si>
  <si>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</si>
  <si>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</si>
  <si>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</si>
  <si>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</si>
  <si>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</si>
  <si>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</si>
  <si>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</si>
  <si>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</si>
  <si>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</si>
  <si>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</si>
  <si>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</si>
  <si>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</si>
  <si>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</si>
  <si>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</si>
  <si>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</si>
  <si>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</si>
  <si>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</si>
  <si>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</si>
  <si>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</si>
  <si>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</si>
  <si>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</si>
  <si>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</si>
  <si>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</si>
  <si>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</si>
  <si>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</si>
  <si>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</si>
  <si>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</si>
  <si>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</si>
  <si>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</si>
  <si>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</si>
  <si>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</si>
  <si>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</si>
  <si>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</si>
  <si>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</si>
  <si>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</si>
  <si>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</si>
  <si>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</si>
  <si>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</si>
  <si>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</si>
  <si>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</si>
  <si>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</si>
  <si>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</si>
  <si>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</si>
  <si>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</si>
  <si>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</si>
  <si>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</si>
  <si>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</si>
  <si>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</si>
  <si>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</si>
  <si>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</si>
  <si>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</si>
  <si>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</si>
  <si>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</si>
  <si>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</si>
  <si>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</si>
  <si>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</si>
  <si>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</si>
  <si>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</si>
  <si>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</si>
  <si>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</si>
  <si>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</si>
  <si>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</si>
  <si>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</si>
  <si>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</si>
  <si>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</si>
  <si>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</si>
  <si>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</si>
  <si>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</si>
  <si>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</si>
  <si>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</si>
  <si>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</si>
  <si>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</si>
  <si>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</si>
  <si>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</si>
  <si>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</si>
  <si>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</si>
  <si>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</si>
  <si>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</si>
  <si>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</si>
  <si>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</si>
  <si>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</si>
  <si>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</si>
  <si>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</si>
  <si>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</si>
  <si>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</si>
  <si>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</si>
  <si>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</si>
  <si>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</si>
  <si>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</si>
  <si>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</si>
  <si>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</si>
  <si>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</si>
  <si>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</si>
  <si>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</si>
  <si>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</si>
  <si>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</si>
  <si>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</si>
  <si>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</si>
  <si>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</si>
  <si>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</si>
  <si>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</si>
  <si>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</si>
  <si>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</si>
  <si>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</si>
  <si>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</si>
  <si>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</si>
  <si>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</si>
  <si>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</si>
  <si>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</si>
  <si>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</si>
  <si>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</si>
  <si>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</si>
  <si>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</si>
  <si>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</si>
  <si>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</si>
  <si>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</si>
  <si>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</si>
  <si>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</si>
  <si>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</si>
  <si>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</si>
  <si>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</si>
  <si>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</si>
  <si>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</si>
  <si>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</si>
  <si>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</si>
  <si>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</si>
  <si>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</si>
  <si>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</si>
  <si>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</si>
  <si>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</si>
  <si>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</si>
  <si>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</si>
  <si>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</si>
  <si>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</si>
  <si>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</si>
  <si>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</si>
  <si>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</si>
  <si>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</si>
  <si>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</si>
  <si>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</si>
  <si>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</si>
  <si>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</si>
  <si>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</si>
  <si>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</si>
  <si>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</si>
  <si>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</si>
  <si>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</si>
  <si>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</si>
  <si>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</si>
  <si>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</si>
  <si>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</si>
  <si>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</si>
  <si>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</si>
  <si>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</si>
  <si>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</si>
  <si>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</si>
  <si>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</si>
  <si>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</si>
  <si>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</si>
  <si>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</si>
  <si>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</si>
  <si>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</si>
  <si>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</si>
  <si>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</si>
  <si>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</si>
  <si>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</si>
  <si>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</si>
  <si>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</si>
  <si>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</si>
  <si>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</si>
  <si>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</si>
  <si>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</si>
  <si>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</si>
  <si>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</si>
  <si>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</si>
  <si>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</si>
  <si>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</si>
  <si>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</si>
  <si>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</si>
  <si>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</si>
  <si>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</si>
  <si>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</si>
  <si>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</si>
  <si>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</si>
  <si>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</si>
  <si>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</si>
  <si>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</si>
  <si>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</si>
  <si>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</si>
  <si>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</si>
  <si>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</si>
  <si>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</si>
  <si>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</si>
  <si>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</si>
  <si>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</si>
  <si>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</si>
  <si>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</si>
  <si>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</si>
  <si>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</si>
  <si>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</si>
  <si>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</si>
  <si>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</si>
  <si>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</si>
  <si>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</si>
  <si>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</si>
  <si>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</si>
  <si>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</si>
  <si>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</si>
  <si>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</si>
  <si>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</si>
  <si>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</si>
  <si>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</si>
  <si>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</si>
  <si>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</si>
  <si>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</si>
  <si>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</si>
  <si>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</si>
  <si>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</si>
  <si>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</si>
  <si>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</si>
  <si>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</si>
  <si>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</si>
  <si>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</si>
  <si>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</si>
  <si>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</si>
  <si>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</si>
  <si>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</si>
  <si>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</si>
  <si>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</si>
  <si>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</si>
  <si>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</si>
  <si>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</si>
  <si>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</si>
  <si>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</si>
  <si>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</si>
  <si>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</si>
  <si>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</si>
  <si>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</si>
  <si>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</si>
  <si>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</si>
  <si>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</si>
  <si>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</si>
  <si>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</si>
  <si>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</si>
  <si>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</si>
  <si>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</si>
  <si>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</si>
  <si>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</si>
  <si>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</si>
  <si>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</si>
  <si>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</si>
  <si>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</si>
  <si>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</si>
  <si>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</si>
  <si>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</si>
  <si>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</si>
  <si>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</si>
  <si>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</si>
  <si>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</si>
  <si>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</si>
  <si>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</si>
  <si>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</si>
  <si>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</si>
  <si>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</si>
  <si>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</si>
  <si>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</si>
  <si>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</si>
  <si>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</si>
  <si>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</si>
  <si>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</si>
  <si>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</si>
  <si>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</si>
  <si>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</si>
  <si>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</si>
  <si>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</si>
  <si>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</si>
  <si>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</si>
  <si>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</si>
  <si>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</si>
  <si>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</si>
  <si>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</si>
  <si>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</si>
  <si>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</si>
  <si>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</si>
  <si>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</si>
  <si>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</si>
  <si>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</si>
  <si>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</si>
  <si>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</si>
  <si>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</si>
  <si>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</si>
  <si>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</si>
  <si>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</si>
  <si>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</si>
  <si>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</si>
  <si>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</si>
  <si>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</si>
  <si>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</si>
  <si>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</si>
  <si>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</si>
  <si>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</si>
  <si>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</si>
  <si>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</si>
  <si>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</si>
  <si>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</si>
  <si>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</si>
  <si>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</si>
  <si>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</si>
  <si>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</si>
  <si>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</si>
  <si>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</si>
  <si>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</si>
  <si>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</si>
  <si>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</si>
  <si>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</si>
  <si>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</si>
  <si>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</si>
  <si>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</si>
  <si>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</si>
  <si>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</si>
  <si>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</si>
  <si>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</si>
  <si>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</si>
  <si>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</si>
  <si>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</si>
  <si>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</si>
  <si>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</si>
  <si>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</si>
  <si>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</si>
  <si>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</si>
  <si>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</si>
  <si>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</si>
  <si>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</si>
  <si>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</si>
  <si>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</si>
  <si>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</si>
  <si>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</si>
  <si>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</si>
  <si>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</si>
  <si>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</si>
  <si>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</si>
  <si>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</si>
  <si>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</si>
  <si>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</si>
  <si>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</si>
  <si>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</si>
  <si>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</si>
  <si>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</si>
  <si>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</si>
  <si>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</si>
  <si>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</si>
  <si>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</si>
  <si>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</si>
  <si>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</si>
  <si>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</si>
  <si>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</si>
  <si>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</si>
  <si>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</si>
  <si>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</si>
  <si>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</si>
  <si>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</si>
  <si>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</si>
  <si>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</si>
  <si>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</si>
  <si>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</si>
  <si>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</si>
  <si>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</si>
  <si>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</si>
  <si>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</si>
  <si>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</si>
  <si>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</si>
  <si>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</si>
  <si>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</si>
  <si>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</si>
  <si>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</si>
  <si>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</si>
  <si>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</si>
  <si>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</si>
  <si>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</si>
  <si>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</si>
  <si>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</si>
  <si>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</si>
  <si>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</si>
  <si>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</si>
  <si>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</si>
  <si>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</si>
  <si>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</si>
  <si>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</si>
  <si>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</si>
  <si>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</si>
  <si>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</si>
  <si>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</si>
  <si>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</si>
  <si>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</si>
  <si>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</si>
  <si>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</si>
  <si>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</si>
  <si>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</si>
  <si>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</si>
  <si>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</si>
  <si>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</si>
  <si>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</si>
  <si>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</si>
  <si>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</si>
  <si>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</si>
  <si>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</si>
  <si>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</si>
  <si>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</si>
  <si>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</si>
  <si>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</si>
  <si>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</si>
  <si>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</si>
  <si>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</si>
  <si>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</si>
  <si>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</si>
  <si>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</si>
  <si>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</si>
  <si>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</si>
  <si>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</si>
  <si>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</si>
  <si>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</si>
  <si>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</si>
  <si>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</si>
  <si>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</si>
  <si>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</si>
  <si>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</si>
  <si>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</si>
  <si>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</si>
  <si>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</si>
  <si>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</si>
  <si>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</si>
  <si>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</si>
  <si>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</si>
  <si>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</si>
  <si>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</si>
  <si>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</si>
  <si>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</si>
  <si>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</si>
  <si>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</si>
  <si>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</si>
  <si>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</si>
  <si>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</si>
  <si>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</si>
  <si>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</si>
  <si>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</si>
  <si>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</si>
  <si>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</si>
  <si>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</si>
  <si>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</si>
  <si>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</si>
  <si>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</si>
  <si>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</si>
  <si>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</si>
  <si>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</si>
  <si>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</si>
  <si>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</si>
  <si>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</si>
  <si>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</si>
  <si>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</si>
  <si>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</si>
  <si>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</si>
  <si>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</si>
  <si>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</si>
  <si>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</si>
  <si>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</si>
  <si>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</si>
  <si>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</si>
  <si>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</si>
  <si>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</si>
  <si>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</si>
  <si>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</si>
  <si>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</si>
  <si>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</si>
  <si>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</si>
  <si>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</si>
  <si>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</si>
  <si>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</si>
  <si>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</si>
  <si>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</si>
  <si>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</si>
  <si>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</si>
  <si>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</si>
  <si>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</si>
  <si>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</si>
  <si>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</si>
  <si>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</si>
  <si>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</si>
  <si>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</si>
  <si>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</si>
  <si>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</si>
  <si>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</si>
  <si>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</si>
  <si>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</si>
  <si>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</si>
  <si>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</si>
  <si>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</si>
  <si>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</si>
  <si>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</si>
  <si>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</si>
  <si>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</si>
  <si>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</si>
  <si>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</si>
  <si>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</si>
  <si>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</si>
  <si>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</si>
  <si>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</si>
  <si>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</si>
  <si>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</si>
  <si>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</si>
  <si>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</si>
  <si>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</si>
  <si>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</si>
  <si>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</si>
  <si>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</si>
  <si>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</si>
  <si>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</si>
  <si>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</si>
  <si>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</si>
  <si>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</si>
  <si>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</si>
  <si>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</si>
  <si>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</si>
  <si>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</si>
  <si>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</si>
  <si>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</si>
  <si>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</si>
  <si>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</si>
  <si>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</si>
  <si>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</si>
  <si>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</si>
  <si>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</si>
  <si>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</si>
  <si>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</si>
  <si>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</si>
  <si>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</si>
  <si>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</si>
  <si>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</si>
  <si>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</si>
  <si>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</si>
  <si>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</si>
  <si>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</si>
  <si>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</si>
  <si>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</si>
  <si>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</si>
  <si>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</si>
  <si>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</si>
  <si>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</si>
  <si>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</si>
  <si>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</si>
  <si>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</si>
  <si>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</si>
  <si>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</si>
  <si>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</si>
  <si>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</si>
  <si>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</si>
  <si>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</si>
  <si>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</si>
  <si>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</si>
  <si>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</si>
  <si>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</si>
  <si>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</si>
  <si>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</si>
  <si>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</si>
  <si>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</si>
  <si>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</si>
  <si>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</si>
  <si>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</si>
  <si>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</si>
  <si>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</si>
  <si>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</si>
  <si>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</si>
  <si>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</si>
  <si>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</si>
  <si>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</si>
  <si>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</si>
  <si>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</si>
  <si>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</si>
  <si>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</si>
  <si>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</si>
  <si>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</si>
  <si>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</si>
  <si>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</si>
  <si>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</si>
  <si>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</si>
  <si>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</si>
  <si>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</si>
  <si>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</si>
  <si>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</si>
  <si>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</si>
  <si>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</si>
  <si>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</si>
  <si>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</si>
  <si>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</si>
  <si>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</si>
  <si>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</si>
  <si>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</si>
  <si>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</si>
  <si>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</si>
  <si>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</si>
  <si>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</si>
  <si>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</si>
  <si>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</si>
  <si>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</si>
  <si>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</si>
  <si>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</si>
  <si>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</si>
  <si>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</si>
  <si>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</si>
  <si>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</si>
  <si>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</si>
  <si>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</si>
  <si>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</si>
  <si>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</si>
  <si>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</si>
  <si>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</si>
  <si>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</si>
  <si>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</si>
  <si>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</si>
  <si>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</si>
  <si>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</si>
  <si>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</si>
  <si>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</si>
  <si>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</si>
  <si>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</si>
  <si>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</si>
  <si>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</si>
  <si>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</si>
  <si>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</si>
  <si>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</si>
  <si>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</si>
  <si>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</si>
  <si>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</si>
  <si>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</si>
  <si>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</si>
  <si>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</si>
  <si>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</si>
  <si>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</si>
  <si>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</si>
  <si>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</si>
  <si>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</si>
  <si>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</si>
  <si>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</si>
  <si>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</si>
  <si>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</si>
  <si>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</si>
  <si>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</si>
  <si>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</si>
  <si>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</si>
  <si>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</si>
  <si>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</si>
  <si>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</si>
  <si>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</si>
  <si>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</si>
  <si>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</si>
  <si>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</si>
  <si>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</si>
  <si>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</si>
  <si>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</si>
  <si>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</si>
  <si>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</si>
  <si>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</si>
  <si>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</si>
  <si>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</si>
  <si>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</si>
  <si>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</si>
  <si>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</si>
  <si>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</si>
  <si>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</si>
  <si>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</si>
  <si>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</si>
  <si>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</si>
  <si>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</si>
  <si>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</si>
  <si>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</si>
  <si>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</si>
  <si>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</si>
  <si>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</si>
  <si>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</si>
  <si>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</si>
  <si>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</si>
  <si>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</si>
  <si>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</si>
  <si>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</si>
  <si>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</si>
  <si>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</si>
  <si>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</si>
  <si>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</si>
  <si>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</si>
  <si>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</si>
  <si>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</si>
  <si>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</si>
  <si>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</si>
  <si>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</si>
  <si>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</si>
  <si>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</si>
  <si>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</si>
  <si>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</si>
  <si>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</si>
  <si>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</si>
  <si>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</si>
  <si>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</si>
  <si>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</si>
  <si>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</si>
  <si>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</si>
  <si>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</si>
  <si>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</si>
  <si>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</si>
  <si>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</si>
  <si>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</si>
  <si>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</si>
  <si>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</si>
  <si>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</si>
  <si>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</si>
  <si>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</si>
  <si>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</si>
  <si>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</si>
  <si>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</si>
  <si>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</si>
  <si>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</si>
  <si>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</si>
  <si>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</si>
  <si>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</si>
  <si>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</si>
  <si>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</si>
  <si>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</si>
  <si>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</si>
  <si>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</si>
  <si>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</si>
  <si>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</si>
  <si>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</si>
  <si>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</si>
  <si>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</si>
  <si>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</si>
  <si>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</si>
  <si>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</si>
  <si>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</si>
  <si>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</si>
  <si>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</si>
  <si>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</si>
  <si>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</si>
  <si>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</si>
  <si>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</si>
  <si>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</si>
  <si>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</si>
  <si>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</si>
  <si>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</si>
  <si>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</si>
  <si>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</si>
  <si>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</si>
  <si>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</si>
  <si>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</si>
  <si>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</si>
  <si>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</si>
  <si>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</si>
  <si>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</si>
  <si>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</si>
  <si>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</si>
  <si>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</si>
  <si>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</si>
  <si>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</si>
  <si>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</si>
  <si>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</si>
  <si>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</si>
  <si>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</si>
  <si>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</si>
  <si>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</si>
  <si>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</si>
  <si>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</si>
  <si>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</si>
  <si>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</si>
  <si>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</si>
  <si>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</si>
  <si>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</si>
  <si>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</si>
  <si>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</si>
  <si>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</si>
  <si>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</si>
  <si>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</si>
  <si>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</si>
  <si>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</si>
  <si>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</si>
  <si>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</si>
  <si>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</si>
  <si>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</si>
  <si>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</si>
  <si>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</si>
  <si>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</si>
  <si>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</si>
  <si>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</si>
  <si>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</si>
  <si>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</si>
  <si>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</si>
  <si>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</si>
  <si>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</si>
  <si>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</si>
  <si>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</si>
  <si>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</si>
  <si>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</si>
  <si>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</si>
  <si>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</si>
  <si>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</si>
  <si>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</si>
  <si>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</si>
  <si>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</si>
  <si>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</si>
  <si>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</si>
  <si>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</si>
  <si>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</si>
  <si>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</si>
  <si>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</si>
  <si>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</si>
  <si>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</si>
  <si>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</si>
  <si>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</si>
  <si>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</si>
  <si>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</si>
  <si>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</si>
  <si>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</si>
  <si>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</si>
  <si>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</si>
  <si>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</si>
  <si>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</si>
  <si>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</si>
  <si>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</si>
  <si>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</si>
  <si>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</si>
  <si>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</si>
  <si>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</si>
  <si>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</si>
  <si>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</si>
  <si>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</si>
  <si>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</si>
  <si>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</si>
  <si>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</si>
  <si>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</si>
  <si>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</si>
  <si>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</si>
  <si>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</si>
  <si>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</si>
  <si>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</si>
  <si>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</si>
  <si>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</si>
  <si>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</si>
  <si>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</si>
  <si>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</si>
  <si>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</si>
  <si>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</si>
  <si>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</si>
  <si>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</si>
  <si>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</si>
  <si>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</si>
  <si>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</si>
  <si>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</si>
  <si>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</si>
  <si>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</si>
  <si>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</si>
  <si>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</si>
  <si>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</si>
  <si>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</si>
  <si>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</si>
  <si>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</si>
  <si>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</si>
  <si>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</si>
  <si>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</si>
  <si>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</si>
  <si>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</si>
  <si>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</si>
  <si>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</si>
  <si>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</si>
  <si>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</si>
  <si>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</si>
  <si>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</si>
  <si>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</si>
  <si>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</si>
  <si>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</si>
  <si>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</si>
  <si>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</si>
  <si>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</si>
  <si>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</si>
  <si>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</si>
  <si>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</si>
  <si>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</si>
  <si>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</si>
  <si>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</si>
  <si>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</si>
  <si>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</si>
  <si>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</si>
  <si>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</si>
  <si>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</si>
  <si>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</si>
  <si>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</si>
  <si>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</si>
  <si>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</si>
  <si>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</si>
  <si>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</si>
  <si>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</si>
  <si>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</si>
  <si>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</si>
  <si>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</si>
  <si>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</si>
  <si>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</si>
  <si>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</si>
  <si>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</si>
  <si>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</si>
  <si>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</si>
  <si>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</si>
  <si>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</si>
  <si>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</si>
  <si>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</si>
  <si>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</si>
  <si>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</si>
  <si>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</si>
  <si>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</si>
  <si>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</si>
  <si>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</si>
  <si>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</si>
  <si>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</si>
  <si>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</si>
  <si>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</si>
  <si>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</si>
  <si>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</si>
  <si>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</si>
  <si>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</si>
  <si>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</si>
  <si>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</si>
  <si>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</si>
  <si>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</si>
  <si>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</si>
  <si>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</si>
  <si>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</si>
  <si>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</si>
  <si>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</si>
  <si>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</si>
  <si>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</si>
  <si>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</si>
  <si>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</si>
  <si>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</si>
  <si>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</si>
  <si>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</si>
  <si>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</si>
  <si>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</si>
  <si>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</si>
  <si>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</si>
  <si>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</si>
  <si>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</si>
  <si>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</si>
  <si>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</si>
  <si>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</si>
  <si>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</si>
  <si>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</si>
  <si>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</si>
  <si>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</si>
  <si>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</si>
  <si>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</si>
  <si>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</si>
  <si>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</si>
  <si>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</si>
  <si>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</si>
  <si>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</si>
  <si>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</si>
  <si>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</si>
  <si>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</si>
  <si>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</si>
  <si>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</si>
  <si>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</si>
  <si>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</si>
  <si>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</si>
  <si>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</si>
  <si>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</si>
  <si>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</si>
  <si>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</si>
  <si>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</si>
  <si>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</si>
  <si>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</si>
  <si>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</si>
  <si>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</si>
  <si>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</si>
  <si>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</si>
  <si>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</si>
  <si>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</si>
  <si>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</si>
  <si>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</si>
  <si>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</si>
  <si>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</si>
  <si>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</si>
  <si>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</si>
  <si>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</si>
  <si>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</si>
  <si>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</si>
  <si>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</si>
  <si>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</si>
  <si>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</si>
  <si>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</si>
  <si>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</si>
  <si>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</si>
  <si>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</si>
  <si>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</si>
  <si>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</si>
  <si>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</si>
  <si>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</si>
  <si>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</si>
  <si>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</si>
  <si>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</si>
  <si>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</si>
  <si>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</si>
  <si>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</si>
  <si>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</si>
  <si>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</si>
  <si>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</si>
  <si>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</si>
  <si>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</si>
  <si>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</si>
  <si>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</si>
  <si>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</si>
  <si>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</si>
  <si>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</si>
  <si>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</si>
  <si>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</si>
  <si>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</si>
  <si>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</si>
  <si>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</si>
  <si>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</si>
  <si>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</si>
  <si>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</si>
  <si>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</si>
  <si>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</si>
  <si>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</si>
  <si>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</si>
  <si>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</si>
  <si>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</si>
  <si>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</si>
  <si>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</si>
  <si>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</si>
  <si>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</si>
  <si>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</si>
  <si>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</si>
  <si>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</si>
  <si>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</si>
  <si>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</si>
  <si>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</si>
  <si>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</si>
  <si>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</si>
  <si>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</si>
  <si>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</si>
  <si>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</si>
  <si>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</si>
  <si>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</si>
  <si>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</si>
  <si>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</si>
  <si>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</si>
  <si>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</si>
  <si>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</si>
  <si>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</si>
  <si>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</si>
  <si>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</si>
  <si>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</si>
  <si>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</si>
  <si>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</si>
  <si>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</si>
  <si>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</si>
  <si>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</si>
  <si>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</si>
  <si>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</si>
  <si>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</si>
  <si>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</si>
  <si>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</si>
  <si>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</si>
  <si>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</si>
  <si>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LATICA GARČIN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</si>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</sst>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2" fillId="0" borderId="29" xfId="0" applyNumberFormat="1" applyFont="1" applyFill="1" applyBorder="1" applyAlignment="1" applyProtection="1">
      <alignment horizontal="right" vertical="center" shrinkToFit="1"/>
      <protection locked="0"/>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84499</v>
      </c>
      <c r="D2" s="7">
        <f>'PR-RAS'!E6</f>
        <v>111558.24</v>
      </c>
      <c r="E2" s="7">
        <v>0</v>
      </c>
      <c r="F2" s="7">
        <v>0</v>
      </c>
      <c r="G2" s="8">
        <f t="shared" ref="G2:G274" si="0">(B2/1000)*(C2*1+D2*2)</f>
        <v>307.61547999999999</v>
      </c>
      <c r="H2" s="8">
        <f t="shared" ref="H2:H274" si="1">ABS(C2-ROUND(C2,0))+ABS(D2-ROUND(D2,0))</f>
        <v>0.24000000000523869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v>
      </c>
      <c r="E78" s="2">
        <v>0</v>
      </c>
      <c r="F78" s="2">
        <v>0</v>
      </c>
      <c r="G78" s="3">
        <f t="shared" si="0"/>
        <v>1.0780000000000001E-2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v>
      </c>
      <c r="E79" s="2">
        <v>0</v>
      </c>
      <c r="F79" s="2">
        <v>0</v>
      </c>
      <c r="G79" s="3">
        <f t="shared" si="0"/>
        <v>1.0920000000000001E-2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v>
      </c>
      <c r="E81" s="2">
        <v>0</v>
      </c>
      <c r="F81" s="2">
        <v>0</v>
      </c>
      <c r="G81" s="3">
        <f t="shared" si="0"/>
        <v>1.1200000000000002E-2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582.63</v>
      </c>
      <c r="E102" s="2">
        <v>0</v>
      </c>
      <c r="F102" s="2">
        <v>0</v>
      </c>
      <c r="G102" s="3">
        <f t="shared" si="0"/>
        <v>117.69126</v>
      </c>
      <c r="H102" s="3">
        <f t="shared" si="1"/>
        <v>0.37000000000000455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582.63</v>
      </c>
      <c r="E108" s="2">
        <v>0</v>
      </c>
      <c r="F108" s="2">
        <v>0</v>
      </c>
      <c r="G108" s="3">
        <f t="shared" si="0"/>
        <v>124.68281999999999</v>
      </c>
      <c r="H108" s="3">
        <f t="shared" si="1"/>
        <v>0.37000000000000455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582.63</v>
      </c>
      <c r="E113" s="2">
        <v>0</v>
      </c>
      <c r="F113" s="2">
        <v>0</v>
      </c>
      <c r="G113" s="3">
        <f t="shared" si="0"/>
        <v>130.50912</v>
      </c>
      <c r="H113" s="3">
        <f t="shared" si="1"/>
        <v>0.37000000000000455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899.78</v>
      </c>
      <c r="D121" s="2">
        <f>'PR-RAS'!E125</f>
        <v>0</v>
      </c>
      <c r="E121" s="2">
        <v>0</v>
      </c>
      <c r="F121" s="2">
        <v>0</v>
      </c>
      <c r="G121" s="3">
        <f t="shared" si="0"/>
        <v>107.97359999999999</v>
      </c>
      <c r="H121" s="3">
        <f t="shared" si="1"/>
        <v>0.22000000000002728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899.78</v>
      </c>
      <c r="D122" s="2">
        <f>'PR-RAS'!E126</f>
        <v>0</v>
      </c>
      <c r="E122" s="2">
        <v>0</v>
      </c>
      <c r="F122" s="2">
        <v>0</v>
      </c>
      <c r="G122" s="3">
        <f t="shared" si="0"/>
        <v>108.87338</v>
      </c>
      <c r="H122" s="3">
        <f t="shared" si="1"/>
        <v>0.22000000000002728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899.78</v>
      </c>
      <c r="D124" s="2">
        <f>'PR-RAS'!E128</f>
        <v>0</v>
      </c>
      <c r="E124" s="2">
        <v>0</v>
      </c>
      <c r="F124" s="2">
        <v>0</v>
      </c>
      <c r="G124" s="3">
        <f t="shared" si="0"/>
        <v>110.67294</v>
      </c>
      <c r="H124" s="3">
        <f t="shared" si="1"/>
        <v>0.22000000000002728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83599.08</v>
      </c>
      <c r="D130" s="2">
        <f>'PR-RAS'!E134</f>
        <v>110975.61</v>
      </c>
      <c r="E130" s="2">
        <v>0</v>
      </c>
      <c r="F130" s="2">
        <v>0</v>
      </c>
      <c r="G130" s="3">
        <f t="shared" si="0"/>
        <v>39415.988700000002</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83599.08</v>
      </c>
      <c r="D131" s="2">
        <f>'PR-RAS'!E135</f>
        <v>110975.61</v>
      </c>
      <c r="E131" s="2">
        <v>0</v>
      </c>
      <c r="F131" s="2">
        <v>0</v>
      </c>
      <c r="G131" s="3">
        <f t="shared" si="0"/>
        <v>39721.538999999997</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83599.08</v>
      </c>
      <c r="D132" s="2">
        <f>'PR-RAS'!E136</f>
        <v>110975.61</v>
      </c>
      <c r="E132" s="2">
        <v>0</v>
      </c>
      <c r="F132" s="2">
        <v>0</v>
      </c>
      <c r="G132" s="3">
        <f t="shared" si="0"/>
        <v>40027.0893</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116968.85999999999</v>
      </c>
      <c r="D148" s="2">
        <f>'PR-RAS'!E152</f>
        <v>112660.66</v>
      </c>
      <c r="E148" s="2">
        <v>0</v>
      </c>
      <c r="F148" s="2">
        <v>0</v>
      </c>
      <c r="G148" s="3">
        <f t="shared" si="0"/>
        <v>50316.656459999998</v>
      </c>
      <c r="H148" s="3">
        <f t="shared" si="1"/>
        <v>0.48000000001047738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98084.87</v>
      </c>
      <c r="D149" s="2">
        <f>'PR-RAS'!E153</f>
        <v>95846.94</v>
      </c>
      <c r="E149" s="2">
        <v>0</v>
      </c>
      <c r="F149" s="2">
        <v>0</v>
      </c>
      <c r="G149" s="3">
        <f t="shared" si="0"/>
        <v>42887.254999999997</v>
      </c>
      <c r="H149" s="3">
        <f t="shared" si="1"/>
        <v>0.19000000000232831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82390.44</v>
      </c>
      <c r="D150" s="2">
        <f>'PR-RAS'!E154</f>
        <v>80512.36</v>
      </c>
      <c r="E150" s="2">
        <v>0</v>
      </c>
      <c r="F150" s="2">
        <v>0</v>
      </c>
      <c r="G150" s="3">
        <f t="shared" si="0"/>
        <v>36268.858840000001</v>
      </c>
      <c r="H150" s="3">
        <f t="shared" si="1"/>
        <v>0.80000000000291038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82390.44</v>
      </c>
      <c r="D151" s="2">
        <f>'PR-RAS'!E155</f>
        <v>80512.36</v>
      </c>
      <c r="E151" s="2">
        <v>0</v>
      </c>
      <c r="F151" s="2">
        <v>0</v>
      </c>
      <c r="G151" s="3">
        <f t="shared" si="0"/>
        <v>36512.273999999998</v>
      </c>
      <c r="H151" s="3">
        <f t="shared" si="1"/>
        <v>0.80000000000291038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2100</v>
      </c>
      <c r="D155" s="2">
        <f>'PR-RAS'!E159</f>
        <v>2050</v>
      </c>
      <c r="E155" s="2">
        <v>0</v>
      </c>
      <c r="F155" s="2">
        <v>0</v>
      </c>
      <c r="G155" s="3">
        <f t="shared" si="0"/>
        <v>954.8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13594.43</v>
      </c>
      <c r="D156" s="2">
        <f>'PR-RAS'!E160</f>
        <v>13284.58</v>
      </c>
      <c r="E156" s="2">
        <v>0</v>
      </c>
      <c r="F156" s="2">
        <v>0</v>
      </c>
      <c r="G156" s="3">
        <f t="shared" si="0"/>
        <v>6225.3564499999993</v>
      </c>
      <c r="H156" s="3">
        <f t="shared" si="1"/>
        <v>0.8500000000003638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13594.43</v>
      </c>
      <c r="D158" s="2">
        <f>'PR-RAS'!E162</f>
        <v>13284.58</v>
      </c>
      <c r="E158" s="2">
        <v>0</v>
      </c>
      <c r="F158" s="2">
        <v>0</v>
      </c>
      <c r="G158" s="3">
        <f t="shared" si="0"/>
        <v>6305.6836299999995</v>
      </c>
      <c r="H158" s="3">
        <f t="shared" si="1"/>
        <v>0.8500000000003638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18471.71</v>
      </c>
      <c r="D160" s="2">
        <f>'PR-RAS'!E164</f>
        <v>16813.72</v>
      </c>
      <c r="E160" s="2">
        <v>0</v>
      </c>
      <c r="F160" s="2">
        <v>0</v>
      </c>
      <c r="G160" s="3">
        <f t="shared" si="0"/>
        <v>8283.7648499999996</v>
      </c>
      <c r="H160" s="3">
        <f t="shared" si="1"/>
        <v>0.56999999999970896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4763.59</v>
      </c>
      <c r="D161" s="2">
        <f>'PR-RAS'!E165</f>
        <v>4302.82</v>
      </c>
      <c r="E161" s="2">
        <v>0</v>
      </c>
      <c r="F161" s="2">
        <v>0</v>
      </c>
      <c r="G161" s="3">
        <f t="shared" si="0"/>
        <v>2139.0767999999998</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90</v>
      </c>
      <c r="E162" s="2">
        <v>0</v>
      </c>
      <c r="F162" s="2">
        <v>0</v>
      </c>
      <c r="G162" s="3">
        <f t="shared" si="0"/>
        <v>28.98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4332.59</v>
      </c>
      <c r="D163" s="2">
        <f>'PR-RAS'!E167</f>
        <v>3645.71</v>
      </c>
      <c r="E163" s="2">
        <v>0</v>
      </c>
      <c r="F163" s="2">
        <v>0</v>
      </c>
      <c r="G163" s="3">
        <f t="shared" si="0"/>
        <v>1883.0896200000002</v>
      </c>
      <c r="H163" s="3">
        <f t="shared" si="1"/>
        <v>0.6999999999998181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431</v>
      </c>
      <c r="D164" s="2">
        <f>'PR-RAS'!E168</f>
        <v>567.11</v>
      </c>
      <c r="E164" s="2">
        <v>0</v>
      </c>
      <c r="F164" s="2">
        <v>0</v>
      </c>
      <c r="G164" s="3">
        <f t="shared" si="0"/>
        <v>255.13086000000001</v>
      </c>
      <c r="H164" s="3">
        <f t="shared" si="1"/>
        <v>0.11000000000001364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11057.17</v>
      </c>
      <c r="D166" s="2">
        <f>'PR-RAS'!E170</f>
        <v>9804.3799999999992</v>
      </c>
      <c r="E166" s="2">
        <v>0</v>
      </c>
      <c r="F166" s="2">
        <v>0</v>
      </c>
      <c r="G166" s="3">
        <f t="shared" si="0"/>
        <v>5059.8784500000002</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1445.45</v>
      </c>
      <c r="D167" s="2">
        <f>'PR-RAS'!E171</f>
        <v>985.18</v>
      </c>
      <c r="E167" s="2">
        <v>0</v>
      </c>
      <c r="F167" s="2">
        <v>0</v>
      </c>
      <c r="G167" s="3">
        <f t="shared" si="0"/>
        <v>567.02445999999998</v>
      </c>
      <c r="H167" s="3">
        <f t="shared" si="1"/>
        <v>0.62999999999999545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5907.82</v>
      </c>
      <c r="D168" s="2">
        <f>'PR-RAS'!E172</f>
        <v>6170.75</v>
      </c>
      <c r="E168" s="2">
        <v>0</v>
      </c>
      <c r="F168" s="2">
        <v>0</v>
      </c>
      <c r="G168" s="3">
        <f t="shared" si="0"/>
        <v>3047.6364400000002</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2115.4499999999998</v>
      </c>
      <c r="D169" s="2">
        <f>'PR-RAS'!E173</f>
        <v>2102.21</v>
      </c>
      <c r="E169" s="2">
        <v>0</v>
      </c>
      <c r="F169" s="2">
        <v>0</v>
      </c>
      <c r="G169" s="3">
        <f t="shared" si="0"/>
        <v>1061.7381600000001</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1588.45</v>
      </c>
      <c r="D170" s="2">
        <f>'PR-RAS'!E174</f>
        <v>546.24</v>
      </c>
      <c r="E170" s="2">
        <v>0</v>
      </c>
      <c r="F170" s="2">
        <v>0</v>
      </c>
      <c r="G170" s="3">
        <f t="shared" si="0"/>
        <v>453.07717000000008</v>
      </c>
      <c r="H170" s="3">
        <f t="shared" si="1"/>
        <v>0.69000000000005457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2501.2399999999998</v>
      </c>
      <c r="D174" s="2">
        <f>'PR-RAS'!E178</f>
        <v>2352.2999999999997</v>
      </c>
      <c r="E174" s="2">
        <v>0</v>
      </c>
      <c r="F174" s="2">
        <v>0</v>
      </c>
      <c r="G174" s="3">
        <f t="shared" si="0"/>
        <v>1246.6103199999998</v>
      </c>
      <c r="H174" s="3">
        <f t="shared" si="1"/>
        <v>0.53999999999950887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229.85</v>
      </c>
      <c r="D175" s="2">
        <f>'PR-RAS'!E179</f>
        <v>190.75</v>
      </c>
      <c r="E175" s="2">
        <v>0</v>
      </c>
      <c r="F175" s="2">
        <v>0</v>
      </c>
      <c r="G175" s="3">
        <f t="shared" si="0"/>
        <v>106.3749</v>
      </c>
      <c r="H175" s="3">
        <f t="shared" si="1"/>
        <v>0.40000000000000568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524.55999999999995</v>
      </c>
      <c r="E176" s="2">
        <v>0</v>
      </c>
      <c r="F176" s="2">
        <v>0</v>
      </c>
      <c r="G176" s="3">
        <f t="shared" si="0"/>
        <v>183.59599999999998</v>
      </c>
      <c r="H176" s="3">
        <f t="shared" si="1"/>
        <v>0.44000000000005457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438.8</v>
      </c>
      <c r="D178" s="2">
        <f>'PR-RAS'!E182</f>
        <v>418.96</v>
      </c>
      <c r="E178" s="2">
        <v>0</v>
      </c>
      <c r="F178" s="2">
        <v>0</v>
      </c>
      <c r="G178" s="3">
        <f t="shared" si="0"/>
        <v>225.97943999999998</v>
      </c>
      <c r="H178" s="3">
        <f t="shared" si="1"/>
        <v>0.24000000000000909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379.66</v>
      </c>
      <c r="D180" s="2">
        <f>'PR-RAS'!E184</f>
        <v>85.62</v>
      </c>
      <c r="E180" s="2">
        <v>0</v>
      </c>
      <c r="F180" s="2">
        <v>0</v>
      </c>
      <c r="G180" s="3">
        <f t="shared" si="0"/>
        <v>98.611100000000008</v>
      </c>
      <c r="H180" s="3">
        <f t="shared" si="1"/>
        <v>0.71999999999997044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525.42999999999995</v>
      </c>
      <c r="D182" s="2">
        <f>'PR-RAS'!E186</f>
        <v>148.08000000000001</v>
      </c>
      <c r="E182" s="2">
        <v>0</v>
      </c>
      <c r="F182" s="2">
        <v>0</v>
      </c>
      <c r="G182" s="3">
        <f t="shared" si="0"/>
        <v>148.70778999999999</v>
      </c>
      <c r="H182" s="3">
        <f t="shared" si="1"/>
        <v>0.50999999999996248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927.5</v>
      </c>
      <c r="D183" s="2">
        <f>'PR-RAS'!E187</f>
        <v>984.33</v>
      </c>
      <c r="E183" s="2">
        <v>0</v>
      </c>
      <c r="F183" s="2">
        <v>0</v>
      </c>
      <c r="G183" s="3">
        <f t="shared" si="0"/>
        <v>527.10111999999992</v>
      </c>
      <c r="H183" s="3">
        <f t="shared" si="1"/>
        <v>0.83000000000004093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149.71</v>
      </c>
      <c r="D190" s="2">
        <f>'PR-RAS'!E194</f>
        <v>354.22</v>
      </c>
      <c r="E190" s="2">
        <v>0</v>
      </c>
      <c r="F190" s="2">
        <v>0</v>
      </c>
      <c r="G190" s="3">
        <f t="shared" si="0"/>
        <v>162.19035000000002</v>
      </c>
      <c r="H190" s="3">
        <f t="shared" si="1"/>
        <v>0.51000000000001933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127.95</v>
      </c>
      <c r="D192" s="2">
        <f>'PR-RAS'!E196</f>
        <v>94.74</v>
      </c>
      <c r="E192" s="2">
        <v>0</v>
      </c>
      <c r="F192" s="2">
        <v>0</v>
      </c>
      <c r="G192" s="3">
        <f t="shared" si="0"/>
        <v>60.629130000000004</v>
      </c>
      <c r="H192" s="3">
        <f t="shared" si="1"/>
        <v>0.31000000000000227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200.87</v>
      </c>
      <c r="E195" s="2">
        <v>0</v>
      </c>
      <c r="F195" s="2">
        <v>0</v>
      </c>
      <c r="G195" s="3">
        <f t="shared" si="0"/>
        <v>77.937560000000005</v>
      </c>
      <c r="H195" s="3">
        <f t="shared" si="1"/>
        <v>0.12999999999999545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21.76</v>
      </c>
      <c r="D197" s="2">
        <f>'PR-RAS'!E201</f>
        <v>58.61</v>
      </c>
      <c r="E197" s="2">
        <v>0</v>
      </c>
      <c r="F197" s="2">
        <v>0</v>
      </c>
      <c r="G197" s="3">
        <f t="shared" si="0"/>
        <v>27.240079999999999</v>
      </c>
      <c r="H197" s="3">
        <f t="shared" si="1"/>
        <v>0.62999999999999901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412.28</v>
      </c>
      <c r="D198" s="2">
        <f>'PR-RAS'!E202</f>
        <v>0</v>
      </c>
      <c r="E198" s="2">
        <v>0</v>
      </c>
      <c r="F198" s="2">
        <v>0</v>
      </c>
      <c r="G198" s="3">
        <f t="shared" si="0"/>
        <v>81.219160000000002</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412.28</v>
      </c>
      <c r="D212" s="2">
        <f>'PR-RAS'!E216</f>
        <v>0</v>
      </c>
      <c r="E212" s="2">
        <v>0</v>
      </c>
      <c r="F212" s="2">
        <v>0</v>
      </c>
      <c r="G212" s="3">
        <f t="shared" si="0"/>
        <v>86.991079999999997</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412.28</v>
      </c>
      <c r="D213" s="2">
        <f>'PR-RAS'!E217</f>
        <v>0</v>
      </c>
      <c r="E213" s="2">
        <v>0</v>
      </c>
      <c r="F213" s="2">
        <v>0</v>
      </c>
      <c r="G213" s="3">
        <f t="shared" si="0"/>
        <v>87.403359999999992</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116968.85999999999</v>
      </c>
      <c r="D295" s="2">
        <f>'PR-RAS'!E299</f>
        <v>112660.66</v>
      </c>
      <c r="E295" s="2">
        <v>0</v>
      </c>
      <c r="F295" s="2">
        <v>0</v>
      </c>
      <c r="G295" s="3">
        <f t="shared" si="12"/>
        <v>100633.31292</v>
      </c>
      <c r="H295" s="3">
        <f t="shared" si="13"/>
        <v>0.48000000001047738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32469.859999999986</v>
      </c>
      <c r="D297" s="2">
        <f>'PR-RAS'!E301</f>
        <v>1102.4199999999983</v>
      </c>
      <c r="E297" s="2">
        <v>0</v>
      </c>
      <c r="F297" s="2">
        <v>0</v>
      </c>
      <c r="G297" s="3">
        <f t="shared" si="12"/>
        <v>10263.711199999994</v>
      </c>
      <c r="H297" s="3">
        <f t="shared" si="13"/>
        <v>0.56000000001222361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23364.65</v>
      </c>
      <c r="D298" s="2">
        <f>'PR-RAS'!E302</f>
        <v>25990.799999999999</v>
      </c>
      <c r="E298" s="2">
        <v>0</v>
      </c>
      <c r="F298" s="2">
        <v>0</v>
      </c>
      <c r="G298" s="3">
        <f t="shared" si="12"/>
        <v>22377.83625</v>
      </c>
      <c r="H298" s="3">
        <f t="shared" si="13"/>
        <v>0.5499999999992724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633.85</v>
      </c>
      <c r="D301" s="2">
        <f>'PR-RAS'!E305</f>
        <v>583.76</v>
      </c>
      <c r="E301" s="2">
        <v>0</v>
      </c>
      <c r="F301" s="2">
        <v>0</v>
      </c>
      <c r="G301" s="3">
        <f t="shared" si="12"/>
        <v>540.41099999999994</v>
      </c>
      <c r="H301" s="3">
        <f t="shared" si="13"/>
        <v>0.38999999999998636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21330.61</v>
      </c>
      <c r="D415" s="2">
        <f>'PR-RAS'!E420</f>
        <v>25740.14</v>
      </c>
      <c r="E415" s="2">
        <v>0</v>
      </c>
      <c r="F415" s="2">
        <v>0</v>
      </c>
      <c r="G415" s="3">
        <f t="shared" si="12"/>
        <v>30143.708459999998</v>
      </c>
      <c r="H415" s="3">
        <f t="shared" si="13"/>
        <v>0.52999999999883585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84499</v>
      </c>
      <c r="D417" s="2">
        <f>'PR-RAS'!E422</f>
        <v>111558.24</v>
      </c>
      <c r="E417" s="2">
        <v>0</v>
      </c>
      <c r="F417" s="2">
        <v>0</v>
      </c>
      <c r="G417" s="3">
        <f t="shared" si="12"/>
        <v>127968.03967999999</v>
      </c>
      <c r="H417" s="3">
        <f t="shared" si="13"/>
        <v>0.24000000000523869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116968.85999999999</v>
      </c>
      <c r="D418" s="2">
        <f>'PR-RAS'!E423</f>
        <v>112660.66</v>
      </c>
      <c r="E418" s="2">
        <v>0</v>
      </c>
      <c r="F418" s="2">
        <v>0</v>
      </c>
      <c r="G418" s="3">
        <f t="shared" si="12"/>
        <v>142735.00506</v>
      </c>
      <c r="H418" s="3">
        <f t="shared" si="13"/>
        <v>0.48000000001047738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32469.859999999986</v>
      </c>
      <c r="D420" s="2">
        <f>'PR-RAS'!E425</f>
        <v>1102.4199999999983</v>
      </c>
      <c r="E420" s="2">
        <v>0</v>
      </c>
      <c r="F420" s="2">
        <v>0</v>
      </c>
      <c r="G420" s="3">
        <f t="shared" si="12"/>
        <v>14528.699299999993</v>
      </c>
      <c r="H420" s="3">
        <f t="shared" si="13"/>
        <v>0.56000000001222361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2034.0400000000009</v>
      </c>
      <c r="D421" s="2">
        <f>'PR-RAS'!E426</f>
        <v>250.65999999999985</v>
      </c>
      <c r="E421" s="2">
        <v>0</v>
      </c>
      <c r="F421" s="2">
        <v>0</v>
      </c>
      <c r="G421" s="3">
        <f t="shared" si="12"/>
        <v>1064.8512000000003</v>
      </c>
      <c r="H421" s="3">
        <f t="shared" si="13"/>
        <v>0.38000000000101863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84499</v>
      </c>
      <c r="D637" s="2">
        <f>'PR-RAS'!E643</f>
        <v>111558.24</v>
      </c>
      <c r="E637" s="2">
        <v>0</v>
      </c>
      <c r="F637" s="2">
        <v>0</v>
      </c>
      <c r="G637" s="3">
        <f t="shared" si="14"/>
        <v>195643.44527999999</v>
      </c>
      <c r="H637" s="3">
        <f t="shared" si="15"/>
        <v>0.24000000000523869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116968.85999999999</v>
      </c>
      <c r="D638" s="2">
        <f>'PR-RAS'!E644</f>
        <v>112660.66</v>
      </c>
      <c r="E638" s="2">
        <v>0</v>
      </c>
      <c r="F638" s="2">
        <v>0</v>
      </c>
      <c r="G638" s="3">
        <f t="shared" si="14"/>
        <v>218038.84466</v>
      </c>
      <c r="H638" s="3">
        <f t="shared" si="15"/>
        <v>0.48000000001047738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32469.859999999986</v>
      </c>
      <c r="D640" s="2">
        <f>'PR-RAS'!E646</f>
        <v>1102.4199999999983</v>
      </c>
      <c r="E640" s="2">
        <v>0</v>
      </c>
      <c r="F640" s="2">
        <v>0</v>
      </c>
      <c r="G640" s="3">
        <f t="shared" si="14"/>
        <v>22157.13329999999</v>
      </c>
      <c r="H640" s="3">
        <f t="shared" si="15"/>
        <v>0.56000000001222361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2034.0400000000009</v>
      </c>
      <c r="D641" s="2">
        <f>'PR-RAS'!E647</f>
        <v>250.65999999999985</v>
      </c>
      <c r="E641" s="2">
        <v>0</v>
      </c>
      <c r="F641" s="2">
        <v>0</v>
      </c>
      <c r="G641" s="3">
        <f t="shared" si="14"/>
        <v>1622.6304000000005</v>
      </c>
      <c r="H641" s="3">
        <f t="shared" si="15"/>
        <v>0.38000000000101863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30435.819999999985</v>
      </c>
      <c r="D644" s="2">
        <f>'PR-RAS'!E650</f>
        <v>851.7599999999984</v>
      </c>
      <c r="E644" s="2">
        <v>0</v>
      </c>
      <c r="F644" s="2">
        <v>0</v>
      </c>
      <c r="G644" s="3">
        <f t="shared" si="14"/>
        <v>20665.595619999989</v>
      </c>
      <c r="H644" s="3">
        <f t="shared" si="15"/>
        <v>0.42000000001644366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2857.07</v>
      </c>
      <c r="D646" s="2">
        <f>'PR-RAS'!E653</f>
        <v>446.92</v>
      </c>
      <c r="E646" s="2">
        <v>0</v>
      </c>
      <c r="F646" s="2">
        <v>0</v>
      </c>
      <c r="G646" s="3">
        <f t="shared" si="14"/>
        <v>2419.3369500000003</v>
      </c>
      <c r="H646" s="3">
        <f t="shared" si="15"/>
        <v>0.15000000000014779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85818.9</v>
      </c>
      <c r="D647" s="2">
        <f>'PR-RAS'!E654</f>
        <v>446.92</v>
      </c>
      <c r="E647" s="2">
        <v>0</v>
      </c>
      <c r="F647" s="2">
        <v>0</v>
      </c>
      <c r="G647" s="3">
        <f t="shared" si="14"/>
        <v>56016.430039999992</v>
      </c>
      <c r="H647" s="3">
        <f t="shared" si="15"/>
        <v>0.18000000000580485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88345.49</v>
      </c>
      <c r="D648" s="2">
        <f>'PR-RAS'!E655</f>
        <v>446.92</v>
      </c>
      <c r="E648" s="2">
        <v>0</v>
      </c>
      <c r="F648" s="2">
        <v>0</v>
      </c>
      <c r="G648" s="3">
        <f t="shared" si="14"/>
        <v>57737.846510000003</v>
      </c>
      <c r="H648" s="3">
        <f t="shared" si="15"/>
        <v>0.57000000000522277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330.47999999999593</v>
      </c>
      <c r="D649" s="2">
        <f>'PR-RAS'!E656</f>
        <v>446.92</v>
      </c>
      <c r="E649" s="2">
        <v>0</v>
      </c>
      <c r="F649" s="2">
        <v>0</v>
      </c>
      <c r="G649" s="3">
        <f t="shared" si="14"/>
        <v>793.35935999999742</v>
      </c>
      <c r="H649" s="3">
        <f t="shared" si="15"/>
        <v>0.55999999999590955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17</v>
      </c>
      <c r="E651" s="2">
        <v>0</v>
      </c>
      <c r="F651" s="2">
        <v>0</v>
      </c>
      <c r="G651" s="3">
        <f t="shared" si="14"/>
        <v>33.15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51548</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84499</v>
      </c>
      <c r="I17" s="275">
        <f>'PR-RAS'!E6</f>
        <v>111558.24</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116968.85999999999</v>
      </c>
      <c r="I18" s="275">
        <f>'PR-RAS'!E152</f>
        <v>112660.66</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30435.819999999985</v>
      </c>
      <c r="I20" s="275">
        <f>'PR-RAS'!E650</f>
        <v>851.7599999999984</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2" zoomScaleNormal="100" workbookViewId="0">
      <selection activeCell="E173" sqref="E1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84499</v>
      </c>
      <c r="E6" s="60">
        <f>E7+E43+E49+E82+E106+E125+E134+E140</f>
        <v>111558.24</v>
      </c>
      <c r="F6" s="45">
        <f t="shared" ref="F6:F132" si="0">IF(D6&lt;&gt;0,IF(E6/D6&gt;=100,"&gt;&gt;100",E6/D6*100),"-")</f>
        <v>132.02314820293734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0.14000000000000001</v>
      </c>
      <c r="E82" s="60">
        <f t="shared" si="15"/>
        <v>0</v>
      </c>
      <c r="F82" s="45">
        <f t="shared" si="0"/>
        <v>0</v>
      </c>
    </row>
    <row r="83" spans="1:6" ht="12.75" customHeight="1" x14ac:dyDescent="0.2">
      <c r="A83" s="63">
        <v>641</v>
      </c>
      <c r="B83" s="64" t="s">
        <v>169</v>
      </c>
      <c r="C83" s="247" t="s">
        <v>170</v>
      </c>
      <c r="D83" s="60">
        <f t="shared" ref="D83:E83" si="16">SUM(D84:D90)</f>
        <v>0.14000000000000001</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0.14000000000000001</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582.63</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582.63</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582.63</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899.78</v>
      </c>
      <c r="E125" s="60">
        <f t="shared" si="22"/>
        <v>0</v>
      </c>
      <c r="F125" s="45">
        <f t="shared" si="0"/>
        <v>0</v>
      </c>
    </row>
    <row r="126" spans="1:6" ht="12.75" customHeight="1" x14ac:dyDescent="0.2">
      <c r="A126" s="63">
        <v>661</v>
      </c>
      <c r="B126" s="65" t="s">
        <v>255</v>
      </c>
      <c r="C126" s="247" t="s">
        <v>256</v>
      </c>
      <c r="D126" s="60">
        <f t="shared" ref="D126:E126" si="23">SUM(D127:D128)</f>
        <v>899.78</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899.78</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83599.08</v>
      </c>
      <c r="E134" s="60">
        <f t="shared" si="25"/>
        <v>110975.61</v>
      </c>
      <c r="F134" s="45">
        <f t="shared" ref="F134:F229" si="26">IF(D134&lt;&gt;0,IF(E134/D134&gt;=100,"&gt;&gt;100",E134/D134*100),"-")</f>
        <v>132.74740583269576</v>
      </c>
    </row>
    <row r="135" spans="1:6" ht="24" x14ac:dyDescent="0.2">
      <c r="A135" s="63">
        <v>671</v>
      </c>
      <c r="B135" s="182" t="s">
        <v>273</v>
      </c>
      <c r="C135" s="247" t="s">
        <v>274</v>
      </c>
      <c r="D135" s="60">
        <f t="shared" ref="D135:E135" si="27">SUM(D136:D138)</f>
        <v>83599.08</v>
      </c>
      <c r="E135" s="60">
        <f t="shared" si="27"/>
        <v>110975.61</v>
      </c>
      <c r="F135" s="45">
        <f t="shared" si="26"/>
        <v>132.74740583269576</v>
      </c>
    </row>
    <row r="136" spans="1:6" ht="12.75" customHeight="1" x14ac:dyDescent="0.2">
      <c r="A136" s="63">
        <v>6711</v>
      </c>
      <c r="B136" s="65" t="s">
        <v>275</v>
      </c>
      <c r="C136" s="247" t="s">
        <v>276</v>
      </c>
      <c r="D136" s="194">
        <v>83599.08</v>
      </c>
      <c r="E136" s="194">
        <v>110975.61</v>
      </c>
      <c r="F136" s="45">
        <f t="shared" si="26"/>
        <v>132.74740583269576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116968.85999999999</v>
      </c>
      <c r="E152" s="60">
        <f>E153+E164+E202+E221+E230+E262+E273</f>
        <v>112660.66</v>
      </c>
      <c r="F152" s="45">
        <f t="shared" si="26"/>
        <v>96.316797479260728</v>
      </c>
    </row>
    <row r="153" spans="1:6" ht="12.75" customHeight="1" x14ac:dyDescent="0.2">
      <c r="A153" s="63">
        <v>31</v>
      </c>
      <c r="B153" s="64" t="s">
        <v>308</v>
      </c>
      <c r="C153" s="247" t="s">
        <v>309</v>
      </c>
      <c r="D153" s="60">
        <f t="shared" ref="D153:E153" si="30">D154+D159+D160</f>
        <v>98084.87</v>
      </c>
      <c r="E153" s="60">
        <f t="shared" si="30"/>
        <v>95846.94</v>
      </c>
      <c r="F153" s="45">
        <f t="shared" si="26"/>
        <v>97.718373893955317</v>
      </c>
    </row>
    <row r="154" spans="1:6" ht="12.75" customHeight="1" x14ac:dyDescent="0.2">
      <c r="A154" s="63">
        <v>311</v>
      </c>
      <c r="B154" s="64" t="s">
        <v>310</v>
      </c>
      <c r="C154" s="247" t="s">
        <v>311</v>
      </c>
      <c r="D154" s="60">
        <f t="shared" ref="D154:E154" si="31">SUM(D155:D158)</f>
        <v>82390.44</v>
      </c>
      <c r="E154" s="60">
        <f t="shared" si="31"/>
        <v>80512.36</v>
      </c>
      <c r="F154" s="45">
        <f t="shared" si="26"/>
        <v>97.720512234186401</v>
      </c>
    </row>
    <row r="155" spans="1:6" ht="12.75" customHeight="1" x14ac:dyDescent="0.2">
      <c r="A155" s="63">
        <v>3111</v>
      </c>
      <c r="B155" s="64" t="s">
        <v>312</v>
      </c>
      <c r="C155" s="247" t="s">
        <v>313</v>
      </c>
      <c r="D155" s="194">
        <v>82390.44</v>
      </c>
      <c r="E155" s="194">
        <v>80512.36</v>
      </c>
      <c r="F155" s="45">
        <f t="shared" si="26"/>
        <v>97.720512234186401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2100</v>
      </c>
      <c r="E159" s="194">
        <v>2050</v>
      </c>
      <c r="F159" s="45">
        <f t="shared" si="26"/>
        <v>97.61904761904762</v>
      </c>
    </row>
    <row r="160" spans="1:6" ht="12.75" customHeight="1" x14ac:dyDescent="0.2">
      <c r="A160" s="63">
        <v>313</v>
      </c>
      <c r="B160" s="65" t="s">
        <v>322</v>
      </c>
      <c r="C160" s="247" t="s">
        <v>323</v>
      </c>
      <c r="D160" s="60">
        <f t="shared" ref="D160:E160" si="32">SUM(D161:D163)</f>
        <v>13594.43</v>
      </c>
      <c r="E160" s="60">
        <f t="shared" si="32"/>
        <v>13284.58</v>
      </c>
      <c r="F160" s="45">
        <f t="shared" si="26"/>
        <v>97.720757692672649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13594.43</v>
      </c>
      <c r="E162" s="194">
        <v>13284.58</v>
      </c>
      <c r="F162" s="45">
        <f t="shared" si="26"/>
        <v>97.720757692672649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18471.71</v>
      </c>
      <c r="E164" s="60">
        <f>E165+E170+E178+E188+E189+E194</f>
        <v>16813.72</v>
      </c>
      <c r="F164" s="45">
        <f t="shared" si="26"/>
        <v>91.024166143795043</v>
      </c>
    </row>
    <row r="165" spans="1:6" ht="12.75" customHeight="1" x14ac:dyDescent="0.2">
      <c r="A165" s="63">
        <v>321</v>
      </c>
      <c r="B165" s="64" t="s">
        <v>332</v>
      </c>
      <c r="C165" s="247" t="s">
        <v>333</v>
      </c>
      <c r="D165" s="60">
        <f t="shared" ref="D165:E165" si="33">SUM(D166:D169)</f>
        <v>4763.59</v>
      </c>
      <c r="E165" s="60">
        <f t="shared" si="33"/>
        <v>4302.82</v>
      </c>
      <c r="F165" s="45">
        <f t="shared" si="26"/>
        <v>90.327253185097788</v>
      </c>
    </row>
    <row r="166" spans="1:6" ht="12.75" customHeight="1" x14ac:dyDescent="0.2">
      <c r="A166" s="63">
        <v>3211</v>
      </c>
      <c r="B166" s="64" t="s">
        <v>334</v>
      </c>
      <c r="C166" s="247" t="s">
        <v>335</v>
      </c>
      <c r="D166" s="194">
        <v>0</v>
      </c>
      <c r="E166" s="194">
        <v>90</v>
      </c>
      <c r="F166" s="45" t="str">
        <f t="shared" si="26"/>
        <v>-</v>
      </c>
    </row>
    <row r="167" spans="1:6" ht="12.75" customHeight="1" x14ac:dyDescent="0.2">
      <c r="A167" s="63">
        <v>3212</v>
      </c>
      <c r="B167" s="64" t="s">
        <v>336</v>
      </c>
      <c r="C167" s="247" t="s">
        <v>337</v>
      </c>
      <c r="D167" s="194">
        <v>4332.59</v>
      </c>
      <c r="E167" s="194">
        <v>3645.71</v>
      </c>
      <c r="F167" s="45">
        <f t="shared" si="26"/>
        <v>84.146203541068971</v>
      </c>
    </row>
    <row r="168" spans="1:6" ht="12.75" customHeight="1" x14ac:dyDescent="0.2">
      <c r="A168" s="63">
        <v>3213</v>
      </c>
      <c r="B168" s="64" t="s">
        <v>338</v>
      </c>
      <c r="C168" s="247" t="s">
        <v>339</v>
      </c>
      <c r="D168" s="194">
        <v>431</v>
      </c>
      <c r="E168" s="194">
        <v>567.11</v>
      </c>
      <c r="F168" s="45">
        <f t="shared" si="26"/>
        <v>131.58004640371232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11057.17</v>
      </c>
      <c r="E170" s="60">
        <f t="shared" si="34"/>
        <v>9804.3799999999992</v>
      </c>
      <c r="F170" s="45">
        <f t="shared" si="26"/>
        <v>88.669885694079042</v>
      </c>
    </row>
    <row r="171" spans="1:6" ht="12.75" customHeight="1" x14ac:dyDescent="0.2">
      <c r="A171" s="63">
        <v>3221</v>
      </c>
      <c r="B171" s="64" t="s">
        <v>344</v>
      </c>
      <c r="C171" s="247" t="s">
        <v>345</v>
      </c>
      <c r="D171" s="194">
        <v>1445.45</v>
      </c>
      <c r="E171" s="194">
        <v>985.18</v>
      </c>
      <c r="F171" s="45">
        <f t="shared" si="26"/>
        <v>68.157321249437885</v>
      </c>
    </row>
    <row r="172" spans="1:6" ht="12.75" customHeight="1" x14ac:dyDescent="0.2">
      <c r="A172" s="63">
        <v>3222</v>
      </c>
      <c r="B172" s="64" t="s">
        <v>346</v>
      </c>
      <c r="C172" s="247" t="s">
        <v>347</v>
      </c>
      <c r="D172" s="194">
        <v>5907.82</v>
      </c>
      <c r="E172" s="194">
        <v>6170.75</v>
      </c>
      <c r="F172" s="45">
        <f t="shared" si="26"/>
        <v>104.45054182422619</v>
      </c>
    </row>
    <row r="173" spans="1:6" ht="12.75" customHeight="1" x14ac:dyDescent="0.2">
      <c r="A173" s="63">
        <v>3223</v>
      </c>
      <c r="B173" s="65" t="s">
        <v>348</v>
      </c>
      <c r="C173" s="247" t="s">
        <v>349</v>
      </c>
      <c r="D173" s="194">
        <v>2115.4499999999998</v>
      </c>
      <c r="E173" s="194">
        <v>2102.21</v>
      </c>
      <c r="F173" s="45">
        <f t="shared" si="26"/>
        <v>99.374128436030176</v>
      </c>
    </row>
    <row r="174" spans="1:6" ht="12.75" customHeight="1" x14ac:dyDescent="0.2">
      <c r="A174" s="63">
        <v>3224</v>
      </c>
      <c r="B174" s="65" t="s">
        <v>350</v>
      </c>
      <c r="C174" s="247" t="s">
        <v>351</v>
      </c>
      <c r="D174" s="194">
        <v>1588.45</v>
      </c>
      <c r="E174" s="194">
        <v>546.24</v>
      </c>
      <c r="F174" s="45">
        <f t="shared" si="26"/>
        <v>34.388240108281657</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2501.2399999999998</v>
      </c>
      <c r="E178" s="60">
        <f t="shared" si="35"/>
        <v>2352.2999999999997</v>
      </c>
      <c r="F178" s="45">
        <f t="shared" si="26"/>
        <v>94.045353504661691</v>
      </c>
    </row>
    <row r="179" spans="1:6" ht="12.75" customHeight="1" x14ac:dyDescent="0.2">
      <c r="A179" s="63">
        <v>3231</v>
      </c>
      <c r="B179" s="65" t="s">
        <v>360</v>
      </c>
      <c r="C179" s="247" t="s">
        <v>361</v>
      </c>
      <c r="D179" s="194">
        <v>229.85</v>
      </c>
      <c r="E179" s="194">
        <v>190.75</v>
      </c>
      <c r="F179" s="45">
        <f t="shared" si="26"/>
        <v>82.98890580813574</v>
      </c>
    </row>
    <row r="180" spans="1:6" ht="12.75" customHeight="1" x14ac:dyDescent="0.2">
      <c r="A180" s="63">
        <v>3232</v>
      </c>
      <c r="B180" s="65" t="s">
        <v>362</v>
      </c>
      <c r="C180" s="247" t="s">
        <v>363</v>
      </c>
      <c r="D180" s="194">
        <v>0</v>
      </c>
      <c r="E180" s="194">
        <v>524.55999999999995</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438.8</v>
      </c>
      <c r="E182" s="194">
        <v>418.96</v>
      </c>
      <c r="F182" s="45">
        <f t="shared" si="26"/>
        <v>95.478577939835901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379.66</v>
      </c>
      <c r="E184" s="194">
        <v>85.62</v>
      </c>
      <c r="F184" s="45">
        <f t="shared" si="26"/>
        <v>22.55175683506295</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525.42999999999995</v>
      </c>
      <c r="E186" s="194">
        <v>148.08000000000001</v>
      </c>
      <c r="F186" s="45">
        <f t="shared" si="26"/>
        <v>28.182631368593348</v>
      </c>
    </row>
    <row r="187" spans="1:6" ht="12.75" customHeight="1" x14ac:dyDescent="0.2">
      <c r="A187" s="63">
        <v>3239</v>
      </c>
      <c r="B187" s="64" t="s">
        <v>376</v>
      </c>
      <c r="C187" s="247" t="s">
        <v>377</v>
      </c>
      <c r="D187" s="194">
        <v>927.5</v>
      </c>
      <c r="E187" s="194">
        <v>984.33</v>
      </c>
      <c r="F187" s="45">
        <f t="shared" si="26"/>
        <v>106.12722371967655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149.71</v>
      </c>
      <c r="E194" s="60">
        <f t="shared" si="36"/>
        <v>354.22</v>
      </c>
      <c r="F194" s="45">
        <f t="shared" si="26"/>
        <v>236.60410126244074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127.95</v>
      </c>
      <c r="E196" s="194">
        <v>94.74</v>
      </c>
      <c r="F196" s="45">
        <f t="shared" si="26"/>
        <v>74.044548651817109</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200.87</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21.76</v>
      </c>
      <c r="E201" s="194">
        <v>58.61</v>
      </c>
      <c r="F201" s="45">
        <f t="shared" si="26"/>
        <v>269.34742647058823</v>
      </c>
    </row>
    <row r="202" spans="1:6" ht="12.75" customHeight="1" x14ac:dyDescent="0.2">
      <c r="A202" s="63">
        <v>34</v>
      </c>
      <c r="B202" s="183" t="s">
        <v>406</v>
      </c>
      <c r="C202" s="247" t="s">
        <v>407</v>
      </c>
      <c r="D202" s="60">
        <f t="shared" ref="D202:E202" si="37">D203+D208+D216</f>
        <v>412.28</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412.28</v>
      </c>
      <c r="E216" s="60">
        <f t="shared" si="40"/>
        <v>0</v>
      </c>
      <c r="F216" s="45">
        <f t="shared" si="26"/>
        <v>0</v>
      </c>
    </row>
    <row r="217" spans="1:6" ht="12.75" customHeight="1" x14ac:dyDescent="0.2">
      <c r="A217" s="63">
        <v>3431</v>
      </c>
      <c r="B217" s="182" t="s">
        <v>436</v>
      </c>
      <c r="C217" s="247" t="s">
        <v>437</v>
      </c>
      <c r="D217" s="194">
        <v>412.28</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116968.85999999999</v>
      </c>
      <c r="E299" s="60">
        <f>E152-E297+E298</f>
        <v>112660.66</v>
      </c>
      <c r="F299" s="45">
        <f t="shared" si="68"/>
        <v>96.316797479260728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32469.859999999986</v>
      </c>
      <c r="E301" s="60">
        <f>IF(E299&gt;=E6,E299-E6,0)</f>
        <v>1102.4199999999983</v>
      </c>
      <c r="F301" s="45">
        <f t="shared" si="68"/>
        <v>3.3952102041708794</v>
      </c>
    </row>
    <row r="302" spans="1:6" ht="12.75" customHeight="1" x14ac:dyDescent="0.2">
      <c r="A302" s="63">
        <v>92211</v>
      </c>
      <c r="B302" s="64" t="s">
        <v>597</v>
      </c>
      <c r="C302" s="247" t="s">
        <v>598</v>
      </c>
      <c r="D302" s="194">
        <v>23364.65</v>
      </c>
      <c r="E302" s="419">
        <v>25990.799999999999</v>
      </c>
      <c r="F302" s="45">
        <f t="shared" si="68"/>
        <v>111.23984309630146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633.85</v>
      </c>
      <c r="E305" s="194">
        <v>583.76</v>
      </c>
      <c r="F305" s="45">
        <f t="shared" si="68"/>
        <v>92.097499408377374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21330.61</v>
      </c>
      <c r="E420" s="194">
        <v>25740.14</v>
      </c>
      <c r="F420" s="45">
        <f t="shared" si="72"/>
        <v>120.6723108246787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84499</v>
      </c>
      <c r="E422" s="60">
        <f>E6+E308</f>
        <v>111558.24</v>
      </c>
      <c r="F422" s="45">
        <f t="shared" si="72"/>
        <v>132.02314820293734</v>
      </c>
    </row>
    <row r="423" spans="1:6" ht="12.75" customHeight="1" x14ac:dyDescent="0.2">
      <c r="A423" s="63" t="s">
        <v>582</v>
      </c>
      <c r="B423" s="64" t="s">
        <v>805</v>
      </c>
      <c r="C423" s="247" t="s">
        <v>806</v>
      </c>
      <c r="D423" s="60">
        <f t="shared" ref="D423:E423" si="103">D299+D360</f>
        <v>116968.85999999999</v>
      </c>
      <c r="E423" s="60">
        <f t="shared" si="103"/>
        <v>112660.66</v>
      </c>
      <c r="F423" s="45">
        <f t="shared" si="72"/>
        <v>96.316797479260728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32469.859999999986</v>
      </c>
      <c r="E425" s="60">
        <f t="shared" si="105"/>
        <v>1102.4199999999983</v>
      </c>
      <c r="F425" s="45">
        <f t="shared" si="72"/>
        <v>3.3952102041708794</v>
      </c>
    </row>
    <row r="426" spans="1:6" ht="12.75" customHeight="1" x14ac:dyDescent="0.2">
      <c r="A426" s="251" t="s">
        <v>811</v>
      </c>
      <c r="B426" s="183" t="s">
        <v>812</v>
      </c>
      <c r="C426" s="252" t="s">
        <v>813</v>
      </c>
      <c r="D426" s="60">
        <f t="shared" ref="D426:E426" si="106">IF(D302-D303+D419-D420&gt;=0,D302-D303+D419-D420,0)</f>
        <v>2034.0400000000009</v>
      </c>
      <c r="E426" s="60">
        <f t="shared" si="106"/>
        <v>250.65999999999985</v>
      </c>
      <c r="F426" s="45">
        <f t="shared" si="72"/>
        <v>12.323258146349126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84499</v>
      </c>
      <c r="E643" s="60">
        <f>E422+E430</f>
        <v>111558.24</v>
      </c>
      <c r="F643" s="45">
        <f t="shared" si="109"/>
        <v>132.02314820293734</v>
      </c>
    </row>
    <row r="644" spans="1:6" ht="12.75" customHeight="1" x14ac:dyDescent="0.2">
      <c r="A644" s="63" t="s">
        <v>582</v>
      </c>
      <c r="B644" s="64" t="s">
        <v>1238</v>
      </c>
      <c r="C644" s="247" t="s">
        <v>1239</v>
      </c>
      <c r="D644" s="60">
        <f>D423+D535</f>
        <v>116968.85999999999</v>
      </c>
      <c r="E644" s="60">
        <f>E423+E535</f>
        <v>112660.66</v>
      </c>
      <c r="F644" s="45">
        <f t="shared" si="109"/>
        <v>96.316797479260728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32469.859999999986</v>
      </c>
      <c r="E646" s="60">
        <f t="shared" si="164"/>
        <v>1102.4199999999983</v>
      </c>
      <c r="F646" s="45">
        <f t="shared" si="109"/>
        <v>3.3952102041708794</v>
      </c>
    </row>
    <row r="647" spans="1:6" ht="24" x14ac:dyDescent="0.2">
      <c r="A647" s="251" t="s">
        <v>1244</v>
      </c>
      <c r="B647" s="64" t="s">
        <v>1245</v>
      </c>
      <c r="C647" s="252" t="s">
        <v>1244</v>
      </c>
      <c r="D647" s="60">
        <f>IF(D426-D427+D641-D642&gt;=0,D426-D427+D641-D642,0)</f>
        <v>2034.0400000000009</v>
      </c>
      <c r="E647" s="60">
        <f>IF(E426-E427+E641-E642&gt;=0,E426-E427+E641-E642,0)</f>
        <v>250.65999999999985</v>
      </c>
      <c r="F647" s="45">
        <f t="shared" si="109"/>
        <v>12.323258146349126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30435.819999999985</v>
      </c>
      <c r="E650" s="60">
        <f t="shared" si="166"/>
        <v>851.7599999999984</v>
      </c>
      <c r="F650" s="45">
        <f t="shared" si="109"/>
        <v>2.7985446096080171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2857.07</v>
      </c>
      <c r="E653" s="194">
        <v>446.92</v>
      </c>
      <c r="F653" s="45">
        <f t="shared" ref="F653:F740" si="167">IF(D653&lt;&gt;0,IF(E653/D653&gt;=100,"&gt;&gt;100",E653/D653*100),"-")</f>
        <v>15.6425988862716</v>
      </c>
    </row>
    <row r="654" spans="1:6" ht="12.75" customHeight="1" x14ac:dyDescent="0.2">
      <c r="A654" s="63" t="s">
        <v>1257</v>
      </c>
      <c r="B654" s="64" t="s">
        <v>1258</v>
      </c>
      <c r="C654" s="247" t="s">
        <v>1257</v>
      </c>
      <c r="D654" s="194">
        <v>85818.9</v>
      </c>
      <c r="E654" s="194">
        <v>446.92</v>
      </c>
      <c r="F654" s="45">
        <f t="shared" si="167"/>
        <v>0.52077106558112496</v>
      </c>
    </row>
    <row r="655" spans="1:6" ht="12.75" customHeight="1" x14ac:dyDescent="0.2">
      <c r="A655" s="63" t="s">
        <v>1259</v>
      </c>
      <c r="B655" s="64" t="s">
        <v>1260</v>
      </c>
      <c r="C655" s="247" t="s">
        <v>1259</v>
      </c>
      <c r="D655" s="194">
        <v>88345.49</v>
      </c>
      <c r="E655" s="194">
        <v>446.92</v>
      </c>
      <c r="F655" s="45">
        <f t="shared" si="167"/>
        <v>0.50587754960666353</v>
      </c>
    </row>
    <row r="656" spans="1:6" ht="24" x14ac:dyDescent="0.2">
      <c r="A656" s="63">
        <v>11</v>
      </c>
      <c r="B656" s="64" t="s">
        <v>1261</v>
      </c>
      <c r="C656" s="247" t="s">
        <v>1262</v>
      </c>
      <c r="D656" s="60">
        <f t="shared" ref="D656:E656" si="168">+D653+D654-D655</f>
        <v>330.47999999999593</v>
      </c>
      <c r="E656" s="60">
        <f t="shared" si="168"/>
        <v>446.92</v>
      </c>
      <c r="F656" s="45">
        <f t="shared" si="167"/>
        <v>135.23359961268625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17</v>
      </c>
      <c r="E658" s="253">
        <v>17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17</v>
      </c>
      <c r="E660" s="253">
        <v>17</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51548</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korisnikfirma@outlook.com</cp:lastModifiedBy>
  <cp:lastPrinted>2026-04-15T12:02:10Z</cp:lastPrinted>
  <dcterms:created xsi:type="dcterms:W3CDTF">2022-04-01T05:14:30Z</dcterms:created>
  <dcterms:modified xsi:type="dcterms:W3CDTF">2026-04-15T12:07:44Z</dcterms:modified>
</cp:coreProperties>
</file>